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Г 2" sheetId="1" r:id="rId1"/>
    <sheet name="ПРИЛОГ 2а" sheetId="2" r:id="rId2"/>
  </sheets>
  <externalReferences>
    <externalReference r:id="rId3"/>
  </externalReferences>
  <definedNames>
    <definedName name="izvor">#REF!</definedName>
    <definedName name="Programi">OFFSET(#REF!,0,0,COUNTA(#REF!),1)</definedName>
    <definedName name="Projekti">OFFSET(#REF!,0,0,COUNTA(#REF!),1)</definedName>
  </definedNames>
  <calcPr calcId="152511"/>
</workbook>
</file>

<file path=xl/calcChain.xml><?xml version="1.0" encoding="utf-8"?>
<calcChain xmlns="http://schemas.openxmlformats.org/spreadsheetml/2006/main">
  <c r="E30" i="2" l="1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A12" i="2"/>
  <c r="A13" i="2" s="1"/>
  <c r="E11" i="2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7" i="2" l="1"/>
  <c r="A12" i="1" l="1"/>
  <c r="A13" i="1" s="1"/>
  <c r="C4" i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</calcChain>
</file>

<file path=xl/comments1.xml><?xml version="1.0" encoding="utf-8"?>
<comments xmlns="http://schemas.openxmlformats.org/spreadsheetml/2006/main">
  <authors>
    <author>Аутор</author>
  </authors>
  <commentList>
    <comment ref="G6" authorId="0" shapeId="0">
      <text>
        <r>
          <rPr>
            <b/>
            <sz val="12"/>
            <color indexed="81"/>
            <rFont val="Tahoma"/>
            <family val="2"/>
            <charset val="238"/>
          </rPr>
          <t>Аутор:</t>
        </r>
        <r>
          <rPr>
            <sz val="12"/>
            <color indexed="81"/>
            <rFont val="Tahoma"/>
            <family val="2"/>
            <charset val="238"/>
          </rPr>
          <t xml:space="preserve">
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Аутор</author>
  </authors>
  <commentList>
    <comment ref="E9" authorId="0" shapeId="0">
      <text>
        <r>
          <rPr>
            <b/>
            <sz val="12"/>
            <color indexed="81"/>
            <rFont val="Tahoma"/>
            <family val="2"/>
            <charset val="238"/>
          </rPr>
          <t>Аутор:</t>
        </r>
        <r>
          <rPr>
            <sz val="12"/>
            <color indexed="81"/>
            <rFont val="Tahoma"/>
            <family val="2"/>
            <charset val="238"/>
          </rPr>
          <t xml:space="preserve">
Конто 3 се сам учитава</t>
        </r>
      </text>
    </comment>
  </commentList>
</comments>
</file>

<file path=xl/sharedStrings.xml><?xml version="1.0" encoding="utf-8"?>
<sst xmlns="http://schemas.openxmlformats.org/spreadsheetml/2006/main" count="73" uniqueCount="52">
  <si>
    <t>Прилог  2</t>
  </si>
  <si>
    <t>Шифра ЈЛС:</t>
  </si>
  <si>
    <t xml:space="preserve">                у дин (заокружено на 000)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</si>
  <si>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</si>
  <si>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</si>
  <si>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</si>
  <si>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</si>
  <si>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</si>
  <si>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 xml:space="preserve">Уговорени рок завршетка (месец-година)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</si>
  <si>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</si>
  <si>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</si>
  <si>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</si>
  <si>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</si>
  <si>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</si>
  <si>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</si>
  <si>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</si>
  <si>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</si>
  <si>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</si>
  <si>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</si>
  <si>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</si>
  <si>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</si>
  <si>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</si>
  <si>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Место, Датум</t>
  </si>
  <si>
    <t>M.П.</t>
  </si>
  <si>
    <t>Потпис одговорног лица</t>
  </si>
  <si>
    <t>Преглед капиталних пројеката у периоду 2018 - 2020. године</t>
  </si>
  <si>
    <t>Прилог  2a</t>
  </si>
  <si>
    <t xml:space="preserve">Преглед капиталних пројеката у периоду 2017 - 2019. године </t>
  </si>
  <si>
    <t>Р.бр.</t>
  </si>
  <si>
    <t>Шифра програма</t>
  </si>
  <si>
    <t>Шифра програмске активности/ Пројекта</t>
  </si>
  <si>
    <t>Конто 3. ниво</t>
  </si>
  <si>
    <t>Конто 4. ниво</t>
  </si>
  <si>
    <t>Извор</t>
  </si>
  <si>
    <r>
      <t xml:space="preserve">Грађевинска дозвола                                         </t>
    </r>
    <r>
      <rPr>
        <b/>
        <i/>
        <sz val="11"/>
        <rFont val="Arial"/>
        <family val="2"/>
      </rPr>
      <t>(датум издавања )</t>
    </r>
  </si>
  <si>
    <r>
      <t xml:space="preserve">Уговор                    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</si>
  <si>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 xml:space="preserve">Додатно уговорена вредност  </t>
    </r>
    <r>
      <rPr>
        <b/>
        <i/>
        <sz val="11"/>
        <rFont val="Arial"/>
        <family val="2"/>
      </rPr>
      <t xml:space="preserve">        (у дин.)</t>
    </r>
  </si>
  <si>
    <r>
      <t xml:space="preserve">Рок реализације по основном уговору               </t>
    </r>
    <r>
      <rPr>
        <b/>
        <i/>
        <sz val="11"/>
        <rFont val="Arial"/>
        <family val="2"/>
      </rPr>
      <t xml:space="preserve"> ( датум)</t>
    </r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</si>
  <si>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</si>
  <si>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Напомена</t>
  </si>
  <si>
    <t>14</t>
  </si>
  <si>
    <t>15</t>
  </si>
  <si>
    <t>Реализовано закључно са 31.12.2016. године</t>
  </si>
  <si>
    <t>2017. - план</t>
  </si>
  <si>
    <t>2017. - процена извршења</t>
  </si>
  <si>
    <t>2018.</t>
  </si>
  <si>
    <t>2019.</t>
  </si>
  <si>
    <t>2020.</t>
  </si>
  <si>
    <t>Након   2020.</t>
  </si>
  <si>
    <t>2017.- план</t>
  </si>
  <si>
    <t>2017. - процена реализације</t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</si>
  <si>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
( у дин.)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</si>
</sst>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A]dd/\ mmmm\ yyyy;@"/>
    <numFmt numFmtId="165" formatCode="[$-81A]d/\ mmmm\ yyyy;@"/>
  </numFmts>
  <fonts count="31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u/>
      <sz val="18"/>
      <color theme="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b/>
      <sz val="12"/>
      <color rgb="FF00000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1"/>
      <name val="Tahoma"/>
      <family val="2"/>
      <charset val="238"/>
    </font>
    <font>
      <b/>
      <u/>
      <sz val="14"/>
      <color theme="1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2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0" borderId="0"/>
    <xf numFmtId="0" fontId="27" fillId="0" borderId="0"/>
    <xf numFmtId="0" fontId="29" fillId="0" borderId="0"/>
  </cellStyleXfs>
  <cellXfs count="128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 applyFill="1" applyAlignment="1" applyProtection="1">
      <alignment vertical="center"/>
    </xf>
    <xf numFmtId="0" fontId="6" fillId="0" borderId="0" xfId="0" applyFont="1" applyProtection="1">
      <protection locked="0"/>
    </xf>
    <xf numFmtId="0" fontId="7" fillId="0" borderId="0" xfId="0" applyFont="1"/>
    <xf numFmtId="0" fontId="8" fillId="0" borderId="0" xfId="0" applyFont="1" applyProtection="1"/>
    <xf numFmtId="0" fontId="10" fillId="0" borderId="0" xfId="0" applyFont="1" applyAlignment="1" applyProtection="1">
      <alignment horizontal="right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4" fillId="0" borderId="10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49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Protection="1"/>
    <xf numFmtId="0" fontId="14" fillId="0" borderId="13" xfId="0" applyFont="1" applyBorder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0" fontId="24" fillId="3" borderId="10" xfId="1" applyFont="1" applyFill="1" applyBorder="1" applyAlignment="1" applyProtection="1">
      <alignment horizontal="center" vertical="center"/>
    </xf>
    <xf numFmtId="0" fontId="24" fillId="3" borderId="10" xfId="1" applyFont="1" applyFill="1" applyBorder="1" applyProtection="1"/>
    <xf numFmtId="49" fontId="14" fillId="3" borderId="10" xfId="0" applyNumberFormat="1" applyFont="1" applyFill="1" applyBorder="1" applyAlignment="1" applyProtection="1">
      <alignment horizontal="right" vertical="center"/>
      <protection locked="0"/>
    </xf>
    <xf numFmtId="0" fontId="24" fillId="3" borderId="10" xfId="0" applyNumberFormat="1" applyFont="1" applyFill="1" applyBorder="1" applyAlignment="1" applyProtection="1">
      <alignment horizontal="right" vertical="center"/>
    </xf>
    <xf numFmtId="0" fontId="24" fillId="3" borderId="10" xfId="0" applyNumberFormat="1" applyFont="1" applyFill="1" applyBorder="1" applyAlignment="1" applyProtection="1">
      <alignment horizontal="right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3" fontId="14" fillId="3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24" xfId="0" applyNumberFormat="1" applyFont="1" applyFill="1" applyBorder="1" applyAlignment="1" applyProtection="1">
      <alignment horizontal="right" vertical="center"/>
      <protection locked="0"/>
    </xf>
    <xf numFmtId="165" fontId="25" fillId="0" borderId="24" xfId="0" applyNumberFormat="1" applyFont="1" applyFill="1" applyBorder="1" applyAlignment="1" applyProtection="1">
      <alignment horizontal="right" vertical="center"/>
      <protection locked="0"/>
    </xf>
    <xf numFmtId="0" fontId="24" fillId="0" borderId="10" xfId="1" applyFont="1" applyFill="1" applyBorder="1" applyAlignment="1" applyProtection="1">
      <alignment horizontal="center" vertical="center"/>
    </xf>
    <xf numFmtId="0" fontId="24" fillId="0" borderId="10" xfId="1" applyFont="1" applyFill="1" applyBorder="1" applyProtection="1"/>
    <xf numFmtId="0" fontId="24" fillId="0" borderId="10" xfId="0" applyNumberFormat="1" applyFont="1" applyFill="1" applyBorder="1" applyAlignment="1" applyProtection="1">
      <alignment horizontal="right" vertical="center"/>
    </xf>
    <xf numFmtId="0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64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4" fillId="0" borderId="10" xfId="0" applyNumberFormat="1" applyFont="1" applyFill="1" applyBorder="1" applyAlignment="1" applyProtection="1">
      <alignment horizontal="right" vertical="center"/>
      <protection locked="0"/>
    </xf>
    <xf numFmtId="49" fontId="24" fillId="3" borderId="10" xfId="0" applyNumberFormat="1" applyFont="1" applyFill="1" applyBorder="1" applyAlignment="1" applyProtection="1">
      <alignment horizontal="right" vertical="center"/>
      <protection locked="0"/>
    </xf>
    <xf numFmtId="0" fontId="24" fillId="3" borderId="10" xfId="0" applyNumberFormat="1" applyFont="1" applyFill="1" applyBorder="1" applyAlignment="1" applyProtection="1">
      <alignment horizontal="center" vertical="center"/>
      <protection locked="0"/>
    </xf>
    <xf numFmtId="3" fontId="24" fillId="3" borderId="10" xfId="0" applyNumberFormat="1" applyFont="1" applyFill="1" applyBorder="1" applyAlignment="1" applyProtection="1">
      <alignment horizontal="right" vertical="center"/>
      <protection locked="0"/>
    </xf>
    <xf numFmtId="16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</xf>
    <xf numFmtId="0" fontId="26" fillId="0" borderId="0" xfId="1" applyFont="1" applyProtection="1"/>
    <xf numFmtId="0" fontId="4" fillId="0" borderId="0" xfId="0" applyFont="1" applyAlignment="1" applyProtection="1">
      <alignment vertical="top"/>
    </xf>
    <xf numFmtId="0" fontId="23" fillId="0" borderId="0" xfId="1" applyFont="1" applyProtection="1"/>
    <xf numFmtId="0" fontId="19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8" fillId="0" borderId="0" xfId="2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8" fillId="0" borderId="0" xfId="2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27" fillId="0" borderId="0" xfId="2" applyFont="1" applyAlignment="1" applyProtection="1">
      <alignment vertical="center"/>
    </xf>
    <xf numFmtId="164" fontId="25" fillId="3" borderId="23" xfId="0" applyNumberFormat="1" applyFont="1" applyFill="1" applyBorder="1" applyAlignment="1" applyProtection="1">
      <alignment horizontal="right" vertical="center"/>
      <protection locked="0"/>
    </xf>
    <xf numFmtId="3" fontId="25" fillId="3" borderId="24" xfId="0" applyNumberFormat="1" applyFont="1" applyFill="1" applyBorder="1" applyAlignment="1" applyProtection="1">
      <alignment horizontal="right" vertical="center"/>
      <protection locked="0"/>
    </xf>
    <xf numFmtId="165" fontId="25" fillId="3" borderId="24" xfId="0" applyNumberFormat="1" applyFont="1" applyFill="1" applyBorder="1" applyAlignment="1" applyProtection="1">
      <alignment horizontal="right" vertical="center"/>
      <protection locked="0"/>
    </xf>
    <xf numFmtId="164" fontId="25" fillId="3" borderId="10" xfId="0" applyNumberFormat="1" applyFont="1" applyFill="1" applyBorder="1" applyAlignment="1" applyProtection="1">
      <alignment horizontal="right" vertical="center"/>
      <protection locked="0"/>
    </xf>
    <xf numFmtId="49" fontId="13" fillId="3" borderId="12" xfId="0" applyNumberFormat="1" applyFont="1" applyFill="1" applyBorder="1" applyAlignment="1" applyProtection="1">
      <alignment horizontal="center" vertical="center" wrapText="1"/>
    </xf>
    <xf numFmtId="49" fontId="13" fillId="3" borderId="10" xfId="0" applyNumberFormat="1" applyFont="1" applyFill="1" applyBorder="1" applyAlignment="1" applyProtection="1">
      <alignment horizontal="center" vertical="center" wrapText="1"/>
    </xf>
    <xf numFmtId="49" fontId="13" fillId="3" borderId="4" xfId="0" applyNumberFormat="1" applyFont="1" applyFill="1" applyBorder="1" applyAlignment="1" applyProtection="1">
      <alignment vertical="center" wrapText="1"/>
    </xf>
    <xf numFmtId="49" fontId="3" fillId="3" borderId="10" xfId="0" applyNumberFormat="1" applyFont="1" applyFill="1" applyBorder="1" applyAlignment="1" applyProtection="1">
      <alignment horizontal="center" vertical="center" wrapText="1"/>
    </xf>
    <xf numFmtId="0" fontId="12" fillId="3" borderId="10" xfId="0" quotePrefix="1" applyFont="1" applyFill="1" applyBorder="1" applyAlignment="1" applyProtection="1">
      <alignment horizontal="center" vertical="top"/>
    </xf>
    <xf numFmtId="49" fontId="13" fillId="3" borderId="4" xfId="0" applyNumberFormat="1" applyFont="1" applyFill="1" applyBorder="1" applyAlignment="1" applyProtection="1">
      <alignment horizontal="center" vertical="top" wrapText="1"/>
    </xf>
    <xf numFmtId="0" fontId="5" fillId="3" borderId="4" xfId="0" applyNumberFormat="1" applyFont="1" applyFill="1" applyBorder="1" applyAlignment="1" applyProtection="1">
      <alignment vertical="center" wrapText="1" shrinkToFit="1"/>
    </xf>
    <xf numFmtId="0" fontId="5" fillId="3" borderId="5" xfId="0" applyNumberFormat="1" applyFont="1" applyFill="1" applyBorder="1" applyAlignment="1" applyProtection="1">
      <alignment vertical="center" wrapText="1" shrinkToFit="1"/>
    </xf>
    <xf numFmtId="0" fontId="5" fillId="3" borderId="5" xfId="0" applyNumberFormat="1" applyFont="1" applyFill="1" applyBorder="1" applyAlignment="1" applyProtection="1">
      <alignment horizontal="left" vertical="center" wrapText="1" shrinkToFit="1"/>
    </xf>
    <xf numFmtId="0" fontId="5" fillId="3" borderId="6" xfId="0" applyNumberFormat="1" applyFont="1" applyFill="1" applyBorder="1" applyAlignment="1" applyProtection="1">
      <alignment horizontal="left" vertical="center" wrapText="1" shrinkToFit="1"/>
    </xf>
    <xf numFmtId="3" fontId="10" fillId="3" borderId="19" xfId="0" applyNumberFormat="1" applyFont="1" applyFill="1" applyBorder="1" applyAlignment="1" applyProtection="1">
      <alignment horizontal="right" vertical="center"/>
    </xf>
    <xf numFmtId="3" fontId="10" fillId="3" borderId="20" xfId="0" applyNumberFormat="1" applyFont="1" applyFill="1" applyBorder="1" applyAlignment="1" applyProtection="1">
      <alignment horizontal="right" vertical="center"/>
    </xf>
    <xf numFmtId="3" fontId="10" fillId="3" borderId="21" xfId="0" applyNumberFormat="1" applyFont="1" applyFill="1" applyBorder="1" applyAlignment="1" applyProtection="1">
      <alignment horizontal="right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5" fillId="0" borderId="10" xfId="0" applyNumberFormat="1" applyFont="1" applyFill="1" applyBorder="1" applyAlignment="1" applyProtection="1">
      <alignment horizontal="right" vertical="center"/>
    </xf>
    <xf numFmtId="1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11" xfId="0" applyNumberFormat="1" applyFont="1" applyFill="1" applyBorder="1" applyAlignment="1" applyProtection="1">
      <alignment horizontal="right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49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</xf>
    <xf numFmtId="49" fontId="13" fillId="3" borderId="26" xfId="0" applyNumberFormat="1" applyFont="1" applyFill="1" applyBorder="1" applyAlignment="1" applyProtection="1">
      <alignment horizontal="center" vertical="top" wrapText="1"/>
    </xf>
    <xf numFmtId="49" fontId="13" fillId="3" borderId="29" xfId="0" applyNumberFormat="1" applyFont="1" applyFill="1" applyBorder="1" applyAlignment="1" applyProtection="1">
      <alignment horizontal="center" vertical="top" wrapText="1"/>
    </xf>
    <xf numFmtId="49" fontId="13" fillId="3" borderId="30" xfId="0" applyNumberFormat="1" applyFont="1" applyFill="1" applyBorder="1" applyAlignment="1" applyProtection="1">
      <alignment horizontal="center" vertical="top" wrapText="1"/>
    </xf>
    <xf numFmtId="0" fontId="12" fillId="3" borderId="26" xfId="0" applyFont="1" applyFill="1" applyBorder="1" applyAlignment="1" applyProtection="1">
      <alignment horizontal="center" vertical="center" wrapText="1"/>
    </xf>
    <xf numFmtId="49" fontId="13" fillId="3" borderId="29" xfId="0" applyNumberFormat="1" applyFont="1" applyFill="1" applyBorder="1" applyAlignment="1" applyProtection="1">
      <alignment horizontal="center" vertical="center" wrapText="1"/>
    </xf>
    <xf numFmtId="49" fontId="13" fillId="3" borderId="30" xfId="0" applyNumberFormat="1" applyFont="1" applyFill="1" applyBorder="1" applyAlignment="1" applyProtection="1">
      <alignment horizontal="center" vertical="center" wrapText="1"/>
    </xf>
    <xf numFmtId="49" fontId="13" fillId="3" borderId="27" xfId="0" applyNumberFormat="1" applyFont="1" applyFill="1" applyBorder="1" applyAlignment="1" applyProtection="1">
      <alignment horizontal="center" vertical="center"/>
    </xf>
    <xf numFmtId="49" fontId="13" fillId="3" borderId="16" xfId="0" applyNumberFormat="1" applyFont="1" applyFill="1" applyBorder="1" applyAlignment="1" applyProtection="1">
      <alignment horizontal="center" vertical="center"/>
    </xf>
    <xf numFmtId="49" fontId="13" fillId="3" borderId="28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 wrapText="1" shrinkToFit="1"/>
    </xf>
    <xf numFmtId="0" fontId="5" fillId="3" borderId="5" xfId="0" applyFont="1" applyFill="1" applyBorder="1" applyAlignment="1" applyProtection="1">
      <alignment horizontal="left" vertical="center" wrapText="1" shrinkToFit="1"/>
    </xf>
    <xf numFmtId="0" fontId="5" fillId="3" borderId="6" xfId="0" applyFont="1" applyFill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center"/>
    </xf>
    <xf numFmtId="49" fontId="13" fillId="3" borderId="27" xfId="0" applyNumberFormat="1" applyFont="1" applyFill="1" applyBorder="1" applyAlignment="1" applyProtection="1">
      <alignment horizontal="center" vertical="top" wrapText="1"/>
    </xf>
    <xf numFmtId="49" fontId="13" fillId="3" borderId="16" xfId="0" applyNumberFormat="1" applyFont="1" applyFill="1" applyBorder="1" applyAlignment="1" applyProtection="1">
      <alignment horizontal="center" vertical="top" wrapText="1"/>
    </xf>
    <xf numFmtId="49" fontId="13" fillId="3" borderId="28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center" vertical="top"/>
    </xf>
    <xf numFmtId="0" fontId="14" fillId="0" borderId="8" xfId="0" applyFont="1" applyFill="1" applyBorder="1" applyAlignment="1" applyProtection="1">
      <alignment horizontal="center" vertical="top"/>
    </xf>
    <xf numFmtId="0" fontId="14" fillId="0" borderId="25" xfId="0" applyFont="1" applyFill="1" applyBorder="1" applyAlignment="1" applyProtection="1">
      <alignment horizontal="center" vertical="top"/>
    </xf>
    <xf numFmtId="0" fontId="14" fillId="0" borderId="4" xfId="0" applyFont="1" applyFill="1" applyBorder="1" applyAlignment="1" applyProtection="1">
      <alignment horizontal="center" vertical="top"/>
    </xf>
    <xf numFmtId="0" fontId="14" fillId="0" borderId="5" xfId="0" applyFont="1" applyFill="1" applyBorder="1" applyAlignment="1" applyProtection="1">
      <alignment horizontal="center" vertical="top"/>
    </xf>
    <xf numFmtId="0" fontId="14" fillId="0" borderId="6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horizontal="right" vertical="center"/>
    </xf>
    <xf numFmtId="0" fontId="1" fillId="3" borderId="17" xfId="0" applyFont="1" applyFill="1" applyBorder="1" applyAlignment="1" applyProtection="1">
      <alignment horizontal="right" vertical="center"/>
    </xf>
    <xf numFmtId="0" fontId="18" fillId="3" borderId="15" xfId="0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 applyProtection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</cellXfs>
  <cellStyles count="4">
    <cellStyle name="Normal 2" xfId="1"/>
    <cellStyle name="Normal 3" xfId="3"/>
    <cellStyle name="Normal_Sheet1" xfId="2"/>
    <cellStyle name="Нормалан" xfId="0" builtinId="0"/>
  </cellStyles>
  <dxfs count="49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icar\Shared_Folders\Odeljenje%20za%20privredu,%20finansije%20i%20trezor\Odsek%20za%20budzet\Grupa%20za%20projekte\&#1048;&#1042;&#1040;&#1053;A\UPUTSTVO\&#1059;&#1087;&#1091;&#1090;&#1089;&#1090;&#1074;&#1086;%20&#1079;&#1072;%202018\obrasci%20za%202018\Prilog-2-Pregled-kapitalnih-projekat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изворима и контима"/>
      <sheetName val="sifarnik"/>
      <sheetName val="K3"/>
      <sheetName val="ipa-šifrarnik"/>
      <sheetName val="Funkcije"/>
      <sheetName val="korisnici"/>
      <sheetName val="k4"/>
      <sheetName val="izvori"/>
      <sheetName val="projekti"/>
      <sheetName val="prenos"/>
      <sheetName val="Sheet1"/>
      <sheetName val="Sheet2"/>
    </sheetNames>
    <sheetDataSet>
      <sheetData sheetId="0">
        <row r="35">
          <cell r="D35" t="str">
            <v>Место, Датум</v>
          </cell>
        </row>
      </sheetData>
      <sheetData sheetId="1">
        <row r="2">
          <cell r="A2">
            <v>1</v>
          </cell>
          <cell r="B2" t="str">
            <v>Александровац</v>
          </cell>
          <cell r="C2">
            <v>1</v>
          </cell>
        </row>
        <row r="3">
          <cell r="A3">
            <v>2</v>
          </cell>
          <cell r="B3" t="str">
            <v>Алексинац</v>
          </cell>
          <cell r="C3">
            <v>2</v>
          </cell>
        </row>
        <row r="4">
          <cell r="A4">
            <v>3</v>
          </cell>
          <cell r="B4" t="str">
            <v>Аранђеловац</v>
          </cell>
          <cell r="C4">
            <v>3</v>
          </cell>
        </row>
        <row r="5">
          <cell r="A5">
            <v>4</v>
          </cell>
          <cell r="B5" t="str">
            <v>Ариље</v>
          </cell>
          <cell r="C5">
            <v>4</v>
          </cell>
        </row>
        <row r="6">
          <cell r="A6">
            <v>6</v>
          </cell>
          <cell r="B6" t="str">
            <v>Бабушница</v>
          </cell>
          <cell r="C6">
            <v>6</v>
          </cell>
        </row>
        <row r="7">
          <cell r="A7">
            <v>7</v>
          </cell>
          <cell r="B7" t="str">
            <v>Бајина Башта</v>
          </cell>
          <cell r="C7">
            <v>7</v>
          </cell>
        </row>
        <row r="8">
          <cell r="A8">
            <v>8</v>
          </cell>
          <cell r="B8" t="str">
            <v>Баточина</v>
          </cell>
          <cell r="C8">
            <v>8</v>
          </cell>
        </row>
        <row r="9">
          <cell r="A9">
            <v>9</v>
          </cell>
          <cell r="B9" t="str">
            <v>Бела Паланка</v>
          </cell>
          <cell r="C9">
            <v>9</v>
          </cell>
        </row>
        <row r="10">
          <cell r="A10">
            <v>23</v>
          </cell>
          <cell r="B10" t="str">
            <v>Блаце</v>
          </cell>
          <cell r="C10">
            <v>23</v>
          </cell>
        </row>
        <row r="11">
          <cell r="A11">
            <v>24</v>
          </cell>
          <cell r="B11" t="str">
            <v>Богатић</v>
          </cell>
          <cell r="C11">
            <v>24</v>
          </cell>
        </row>
        <row r="12">
          <cell r="A12">
            <v>25</v>
          </cell>
          <cell r="B12" t="str">
            <v>Бојник</v>
          </cell>
          <cell r="C12">
            <v>25</v>
          </cell>
        </row>
        <row r="13">
          <cell r="A13">
            <v>26</v>
          </cell>
          <cell r="B13" t="str">
            <v>Бољевац</v>
          </cell>
          <cell r="C13">
            <v>26</v>
          </cell>
        </row>
        <row r="14">
          <cell r="A14">
            <v>27</v>
          </cell>
          <cell r="B14" t="str">
            <v>Бор</v>
          </cell>
          <cell r="C14">
            <v>27</v>
          </cell>
        </row>
        <row r="15">
          <cell r="A15">
            <v>28</v>
          </cell>
          <cell r="B15" t="str">
            <v>Босилеград</v>
          </cell>
          <cell r="C15">
            <v>28</v>
          </cell>
        </row>
        <row r="16">
          <cell r="A16">
            <v>29</v>
          </cell>
          <cell r="B16" t="str">
            <v>Брус</v>
          </cell>
          <cell r="C16">
            <v>29</v>
          </cell>
        </row>
        <row r="17">
          <cell r="A17">
            <v>30</v>
          </cell>
          <cell r="B17" t="str">
            <v>Бујановац</v>
          </cell>
          <cell r="C17">
            <v>30</v>
          </cell>
        </row>
        <row r="18">
          <cell r="A18">
            <v>31</v>
          </cell>
          <cell r="B18" t="str">
            <v>Црна Трава</v>
          </cell>
          <cell r="C18">
            <v>31</v>
          </cell>
        </row>
        <row r="19">
          <cell r="A19">
            <v>32</v>
          </cell>
          <cell r="B19" t="str">
            <v>Ћићевац</v>
          </cell>
          <cell r="C19">
            <v>32</v>
          </cell>
        </row>
        <row r="20">
          <cell r="A20">
            <v>33</v>
          </cell>
          <cell r="B20" t="str">
            <v>Ћуприја</v>
          </cell>
          <cell r="C20">
            <v>33</v>
          </cell>
        </row>
        <row r="21">
          <cell r="A21">
            <v>34</v>
          </cell>
          <cell r="B21" t="str">
            <v>Чачак</v>
          </cell>
          <cell r="C21">
            <v>34</v>
          </cell>
        </row>
        <row r="22">
          <cell r="A22">
            <v>35</v>
          </cell>
          <cell r="B22" t="str">
            <v>Чајетина</v>
          </cell>
          <cell r="C22">
            <v>35</v>
          </cell>
        </row>
        <row r="23">
          <cell r="A23">
            <v>36</v>
          </cell>
          <cell r="B23" t="str">
            <v>Деспотовац</v>
          </cell>
          <cell r="C23">
            <v>36</v>
          </cell>
        </row>
        <row r="24">
          <cell r="A24">
            <v>37</v>
          </cell>
          <cell r="B24" t="str">
            <v>Димитровград</v>
          </cell>
          <cell r="C24">
            <v>37</v>
          </cell>
        </row>
        <row r="25">
          <cell r="A25">
            <v>38</v>
          </cell>
          <cell r="B25" t="str">
            <v>Дољевац</v>
          </cell>
          <cell r="C25">
            <v>38</v>
          </cell>
        </row>
        <row r="26">
          <cell r="A26">
            <v>39</v>
          </cell>
          <cell r="B26" t="str">
            <v>Гаџин Хан</v>
          </cell>
          <cell r="C26">
            <v>39</v>
          </cell>
        </row>
        <row r="27">
          <cell r="A27">
            <v>40</v>
          </cell>
          <cell r="B27" t="str">
            <v>Голубац</v>
          </cell>
          <cell r="C27">
            <v>40</v>
          </cell>
        </row>
        <row r="28">
          <cell r="A28">
            <v>41</v>
          </cell>
          <cell r="B28" t="str">
            <v>Горњи Милановац</v>
          </cell>
          <cell r="C28">
            <v>41</v>
          </cell>
        </row>
        <row r="29">
          <cell r="A29">
            <v>42</v>
          </cell>
          <cell r="B29" t="str">
            <v>Ивањица</v>
          </cell>
          <cell r="C29">
            <v>42</v>
          </cell>
        </row>
        <row r="30">
          <cell r="A30">
            <v>43</v>
          </cell>
          <cell r="B30" t="str">
            <v>Кладово</v>
          </cell>
          <cell r="C30">
            <v>43</v>
          </cell>
        </row>
        <row r="31">
          <cell r="A31">
            <v>44</v>
          </cell>
          <cell r="B31" t="str">
            <v>Кнић</v>
          </cell>
          <cell r="C31">
            <v>44</v>
          </cell>
        </row>
        <row r="32">
          <cell r="A32">
            <v>45</v>
          </cell>
          <cell r="B32" t="str">
            <v>Књажевац</v>
          </cell>
          <cell r="C32">
            <v>45</v>
          </cell>
        </row>
        <row r="33">
          <cell r="A33">
            <v>46</v>
          </cell>
          <cell r="B33" t="str">
            <v>Коцељева</v>
          </cell>
          <cell r="C33">
            <v>46</v>
          </cell>
        </row>
        <row r="34">
          <cell r="A34">
            <v>48</v>
          </cell>
          <cell r="B34" t="str">
            <v>Косјерић</v>
          </cell>
          <cell r="C34">
            <v>48</v>
          </cell>
        </row>
        <row r="35">
          <cell r="A35">
            <v>50</v>
          </cell>
          <cell r="B35" t="str">
            <v>Краљево</v>
          </cell>
          <cell r="C35">
            <v>50</v>
          </cell>
        </row>
        <row r="36">
          <cell r="A36">
            <v>51</v>
          </cell>
          <cell r="B36" t="str">
            <v>Крупањ</v>
          </cell>
          <cell r="C36">
            <v>51</v>
          </cell>
        </row>
        <row r="37">
          <cell r="A37">
            <v>52</v>
          </cell>
          <cell r="B37" t="str">
            <v>Крушевац</v>
          </cell>
          <cell r="C37">
            <v>52</v>
          </cell>
        </row>
        <row r="38">
          <cell r="A38">
            <v>53</v>
          </cell>
          <cell r="B38" t="str">
            <v>Кучево</v>
          </cell>
          <cell r="C38">
            <v>53</v>
          </cell>
        </row>
        <row r="39">
          <cell r="A39">
            <v>54</v>
          </cell>
          <cell r="B39" t="str">
            <v>Куршумлија</v>
          </cell>
          <cell r="C39">
            <v>54</v>
          </cell>
        </row>
        <row r="40">
          <cell r="A40">
            <v>55</v>
          </cell>
          <cell r="B40" t="str">
            <v>Лајковац</v>
          </cell>
          <cell r="C40">
            <v>55</v>
          </cell>
        </row>
        <row r="41">
          <cell r="A41">
            <v>57</v>
          </cell>
          <cell r="B41" t="str">
            <v>Лебане</v>
          </cell>
          <cell r="C41">
            <v>57</v>
          </cell>
        </row>
        <row r="42">
          <cell r="A42">
            <v>58</v>
          </cell>
          <cell r="B42" t="str">
            <v>Лесковац</v>
          </cell>
          <cell r="C42">
            <v>58</v>
          </cell>
        </row>
        <row r="43">
          <cell r="A43">
            <v>59</v>
          </cell>
          <cell r="B43" t="str">
            <v>Лозница</v>
          </cell>
          <cell r="C43">
            <v>59</v>
          </cell>
        </row>
        <row r="44">
          <cell r="A44">
            <v>59</v>
          </cell>
          <cell r="B44" t="str">
            <v>Лозница</v>
          </cell>
          <cell r="C44">
            <v>59</v>
          </cell>
        </row>
        <row r="45">
          <cell r="A45">
            <v>60</v>
          </cell>
          <cell r="B45" t="str">
            <v>Лучани</v>
          </cell>
          <cell r="C45">
            <v>60</v>
          </cell>
        </row>
        <row r="46">
          <cell r="A46">
            <v>61</v>
          </cell>
          <cell r="B46" t="str">
            <v>Љиг</v>
          </cell>
          <cell r="C46">
            <v>61</v>
          </cell>
        </row>
        <row r="47">
          <cell r="A47">
            <v>62</v>
          </cell>
          <cell r="B47" t="str">
            <v>Љубовија</v>
          </cell>
          <cell r="C47">
            <v>62</v>
          </cell>
        </row>
        <row r="48">
          <cell r="A48">
            <v>63</v>
          </cell>
          <cell r="B48" t="str">
            <v>Мајданпек</v>
          </cell>
          <cell r="C48">
            <v>63</v>
          </cell>
        </row>
        <row r="49">
          <cell r="A49">
            <v>65</v>
          </cell>
          <cell r="B49" t="str">
            <v>Мали Зворник</v>
          </cell>
          <cell r="C49">
            <v>65</v>
          </cell>
        </row>
        <row r="50">
          <cell r="A50">
            <v>66</v>
          </cell>
          <cell r="B50" t="str">
            <v>Мало Црниће</v>
          </cell>
          <cell r="C50">
            <v>66</v>
          </cell>
        </row>
        <row r="51">
          <cell r="A51">
            <v>67</v>
          </cell>
          <cell r="B51" t="str">
            <v>Медвеђа</v>
          </cell>
          <cell r="C51">
            <v>67</v>
          </cell>
        </row>
        <row r="52">
          <cell r="A52">
            <v>68</v>
          </cell>
          <cell r="B52" t="str">
            <v>Мерошина</v>
          </cell>
          <cell r="C52">
            <v>68</v>
          </cell>
        </row>
        <row r="53">
          <cell r="A53">
            <v>69</v>
          </cell>
          <cell r="B53" t="str">
            <v>Мионица</v>
          </cell>
          <cell r="C53">
            <v>69</v>
          </cell>
        </row>
        <row r="54">
          <cell r="A54">
            <v>72</v>
          </cell>
          <cell r="B54" t="str">
            <v>Неготин</v>
          </cell>
          <cell r="C54">
            <v>72</v>
          </cell>
        </row>
        <row r="55">
          <cell r="A55">
            <v>74</v>
          </cell>
          <cell r="B55" t="str">
            <v>Нова Варош</v>
          </cell>
          <cell r="C55">
            <v>74</v>
          </cell>
        </row>
        <row r="56">
          <cell r="A56">
            <v>75</v>
          </cell>
          <cell r="B56" t="str">
            <v>Нови Пазар</v>
          </cell>
          <cell r="C56">
            <v>75</v>
          </cell>
        </row>
        <row r="57">
          <cell r="A57">
            <v>76</v>
          </cell>
          <cell r="B57" t="str">
            <v>Осечина</v>
          </cell>
          <cell r="C57">
            <v>76</v>
          </cell>
        </row>
        <row r="58">
          <cell r="A58">
            <v>77</v>
          </cell>
          <cell r="B58" t="str">
            <v>Параћин</v>
          </cell>
          <cell r="C58">
            <v>77</v>
          </cell>
        </row>
        <row r="59">
          <cell r="A59">
            <v>78</v>
          </cell>
          <cell r="B59" t="str">
            <v>Петровац на Млави</v>
          </cell>
          <cell r="C59">
            <v>78</v>
          </cell>
        </row>
        <row r="60">
          <cell r="A60">
            <v>79</v>
          </cell>
          <cell r="B60" t="str">
            <v>Пирот</v>
          </cell>
          <cell r="C60">
            <v>79</v>
          </cell>
        </row>
        <row r="61">
          <cell r="A61">
            <v>80</v>
          </cell>
          <cell r="B61" t="str">
            <v>Пожаревац</v>
          </cell>
          <cell r="C61">
            <v>80</v>
          </cell>
        </row>
        <row r="62">
          <cell r="A62">
            <v>81</v>
          </cell>
          <cell r="B62" t="str">
            <v>Пожега</v>
          </cell>
          <cell r="C62">
            <v>81</v>
          </cell>
        </row>
        <row r="63">
          <cell r="A63">
            <v>82</v>
          </cell>
          <cell r="B63" t="str">
            <v>Прешево</v>
          </cell>
          <cell r="C63">
            <v>82</v>
          </cell>
        </row>
        <row r="64">
          <cell r="A64">
            <v>83</v>
          </cell>
          <cell r="B64" t="str">
            <v>Прибој</v>
          </cell>
          <cell r="C64">
            <v>83</v>
          </cell>
        </row>
        <row r="65">
          <cell r="A65">
            <v>84</v>
          </cell>
          <cell r="B65" t="str">
            <v>Пријепоље</v>
          </cell>
          <cell r="C65">
            <v>84</v>
          </cell>
        </row>
        <row r="66">
          <cell r="A66">
            <v>85</v>
          </cell>
          <cell r="B66" t="str">
            <v>Прокупље</v>
          </cell>
          <cell r="C66">
            <v>85</v>
          </cell>
        </row>
        <row r="67">
          <cell r="A67">
            <v>86</v>
          </cell>
          <cell r="B67" t="str">
            <v>Рача</v>
          </cell>
          <cell r="C67">
            <v>86</v>
          </cell>
        </row>
        <row r="68">
          <cell r="A68">
            <v>87</v>
          </cell>
          <cell r="B68" t="str">
            <v>Рашка</v>
          </cell>
          <cell r="C68">
            <v>87</v>
          </cell>
        </row>
        <row r="69">
          <cell r="A69">
            <v>88</v>
          </cell>
          <cell r="B69" t="str">
            <v>Ражањ</v>
          </cell>
          <cell r="C69">
            <v>88</v>
          </cell>
        </row>
        <row r="70">
          <cell r="A70">
            <v>89</v>
          </cell>
          <cell r="B70" t="str">
            <v>Рековац</v>
          </cell>
          <cell r="C70">
            <v>89</v>
          </cell>
        </row>
        <row r="71">
          <cell r="A71">
            <v>91</v>
          </cell>
          <cell r="B71" t="str">
            <v>Сјеница</v>
          </cell>
          <cell r="C71">
            <v>91</v>
          </cell>
        </row>
        <row r="72">
          <cell r="A72">
            <v>92</v>
          </cell>
          <cell r="B72" t="str">
            <v>Смедерево</v>
          </cell>
          <cell r="C72">
            <v>92</v>
          </cell>
        </row>
        <row r="73">
          <cell r="A73">
            <v>93</v>
          </cell>
          <cell r="B73" t="str">
            <v>Смедеревска Паланка</v>
          </cell>
          <cell r="C73">
            <v>93</v>
          </cell>
        </row>
        <row r="74">
          <cell r="A74">
            <v>94</v>
          </cell>
          <cell r="B74" t="str">
            <v>Сокобања</v>
          </cell>
          <cell r="C74">
            <v>94</v>
          </cell>
        </row>
        <row r="75">
          <cell r="A75">
            <v>95</v>
          </cell>
          <cell r="B75" t="str">
            <v>Сурдулица</v>
          </cell>
          <cell r="C75">
            <v>95</v>
          </cell>
        </row>
        <row r="76">
          <cell r="A76">
            <v>96</v>
          </cell>
          <cell r="B76" t="str">
            <v>Јагодина</v>
          </cell>
          <cell r="C76">
            <v>96</v>
          </cell>
        </row>
        <row r="77">
          <cell r="A77">
            <v>97</v>
          </cell>
          <cell r="B77" t="str">
            <v>Свилајнац</v>
          </cell>
          <cell r="C77">
            <v>97</v>
          </cell>
        </row>
        <row r="78">
          <cell r="A78">
            <v>98</v>
          </cell>
          <cell r="B78" t="str">
            <v>Сврљиг</v>
          </cell>
          <cell r="C78">
            <v>98</v>
          </cell>
        </row>
        <row r="79">
          <cell r="A79">
            <v>99</v>
          </cell>
          <cell r="B79" t="str">
            <v>Шабац</v>
          </cell>
          <cell r="C79">
            <v>99</v>
          </cell>
        </row>
        <row r="80">
          <cell r="A80">
            <v>100</v>
          </cell>
          <cell r="B80" t="str">
            <v>Ужице</v>
          </cell>
          <cell r="C80">
            <v>100</v>
          </cell>
        </row>
        <row r="81">
          <cell r="A81">
            <v>101</v>
          </cell>
          <cell r="B81" t="str">
            <v>Топола</v>
          </cell>
          <cell r="C81">
            <v>101</v>
          </cell>
        </row>
        <row r="82">
          <cell r="A82">
            <v>102</v>
          </cell>
          <cell r="B82" t="str">
            <v>Трговиште</v>
          </cell>
          <cell r="C82">
            <v>102</v>
          </cell>
        </row>
        <row r="83">
          <cell r="A83">
            <v>103</v>
          </cell>
          <cell r="B83" t="str">
            <v>Трстеник</v>
          </cell>
          <cell r="C83">
            <v>103</v>
          </cell>
        </row>
        <row r="84">
          <cell r="A84">
            <v>104</v>
          </cell>
          <cell r="B84" t="str">
            <v>Тутин</v>
          </cell>
          <cell r="C84">
            <v>104</v>
          </cell>
        </row>
        <row r="85">
          <cell r="A85">
            <v>105</v>
          </cell>
          <cell r="B85" t="str">
            <v>Уб</v>
          </cell>
          <cell r="C85">
            <v>105</v>
          </cell>
        </row>
        <row r="86">
          <cell r="A86">
            <v>107</v>
          </cell>
          <cell r="B86" t="str">
            <v>Ваљево</v>
          </cell>
          <cell r="C86">
            <v>107</v>
          </cell>
        </row>
        <row r="87">
          <cell r="A87">
            <v>108</v>
          </cell>
          <cell r="B87" t="str">
            <v>Варварин</v>
          </cell>
          <cell r="C87">
            <v>108</v>
          </cell>
        </row>
        <row r="88">
          <cell r="A88">
            <v>109</v>
          </cell>
          <cell r="B88" t="str">
            <v>Велика Плана</v>
          </cell>
          <cell r="C88">
            <v>109</v>
          </cell>
        </row>
        <row r="89">
          <cell r="A89">
            <v>110</v>
          </cell>
          <cell r="B89" t="str">
            <v>Велико Градиште</v>
          </cell>
          <cell r="C89">
            <v>110</v>
          </cell>
        </row>
        <row r="90">
          <cell r="A90">
            <v>111</v>
          </cell>
          <cell r="B90" t="str">
            <v>Владичин Хан</v>
          </cell>
          <cell r="C90">
            <v>111</v>
          </cell>
        </row>
        <row r="91">
          <cell r="A91">
            <v>112</v>
          </cell>
          <cell r="B91" t="str">
            <v>Владимирци</v>
          </cell>
          <cell r="C91">
            <v>112</v>
          </cell>
        </row>
        <row r="92">
          <cell r="A92">
            <v>113</v>
          </cell>
          <cell r="B92" t="str">
            <v>Власотинце</v>
          </cell>
          <cell r="C92">
            <v>113</v>
          </cell>
        </row>
        <row r="93">
          <cell r="A93">
            <v>114</v>
          </cell>
          <cell r="B93" t="str">
            <v>Врање</v>
          </cell>
          <cell r="C93">
            <v>114</v>
          </cell>
        </row>
        <row r="94">
          <cell r="A94">
            <v>115</v>
          </cell>
          <cell r="B94" t="str">
            <v>Врњачка Бања</v>
          </cell>
          <cell r="C94">
            <v>115</v>
          </cell>
        </row>
        <row r="95">
          <cell r="A95">
            <v>116</v>
          </cell>
          <cell r="B95" t="str">
            <v>Зајечар</v>
          </cell>
          <cell r="C95">
            <v>116</v>
          </cell>
        </row>
        <row r="96">
          <cell r="A96">
            <v>117</v>
          </cell>
          <cell r="B96" t="str">
            <v>Жабари</v>
          </cell>
          <cell r="C96">
            <v>117</v>
          </cell>
        </row>
        <row r="97">
          <cell r="A97">
            <v>118</v>
          </cell>
          <cell r="B97" t="str">
            <v>Жагубица</v>
          </cell>
          <cell r="C97">
            <v>118</v>
          </cell>
        </row>
        <row r="98">
          <cell r="A98">
            <v>119</v>
          </cell>
          <cell r="B98" t="str">
            <v>Житорађа</v>
          </cell>
          <cell r="C98">
            <v>119</v>
          </cell>
        </row>
        <row r="99">
          <cell r="A99">
            <v>121</v>
          </cell>
          <cell r="B99" t="str">
            <v>Лапово</v>
          </cell>
          <cell r="C99">
            <v>121</v>
          </cell>
        </row>
        <row r="100">
          <cell r="A100">
            <v>201</v>
          </cell>
          <cell r="B100" t="str">
            <v>Ада</v>
          </cell>
          <cell r="C100">
            <v>201</v>
          </cell>
        </row>
        <row r="101">
          <cell r="A101">
            <v>202</v>
          </cell>
          <cell r="B101" t="str">
            <v>Алибунар</v>
          </cell>
          <cell r="C101">
            <v>202</v>
          </cell>
        </row>
        <row r="102">
          <cell r="A102">
            <v>203</v>
          </cell>
          <cell r="B102" t="str">
            <v>Апатин</v>
          </cell>
          <cell r="C102">
            <v>203</v>
          </cell>
        </row>
        <row r="103">
          <cell r="A103">
            <v>204</v>
          </cell>
          <cell r="B103" t="str">
            <v>Бач</v>
          </cell>
          <cell r="C103">
            <v>204</v>
          </cell>
        </row>
        <row r="104">
          <cell r="A104">
            <v>205</v>
          </cell>
          <cell r="B104" t="str">
            <v>Бачка Паланка</v>
          </cell>
          <cell r="C104">
            <v>205</v>
          </cell>
        </row>
        <row r="105">
          <cell r="A105">
            <v>206</v>
          </cell>
          <cell r="B105" t="str">
            <v>Бачка Топола</v>
          </cell>
          <cell r="C105">
            <v>206</v>
          </cell>
        </row>
        <row r="106">
          <cell r="A106">
            <v>207</v>
          </cell>
          <cell r="B106" t="str">
            <v>Бачки Петровац</v>
          </cell>
          <cell r="C106">
            <v>207</v>
          </cell>
        </row>
        <row r="107">
          <cell r="A107">
            <v>208</v>
          </cell>
          <cell r="B107" t="str">
            <v>Бечеј</v>
          </cell>
          <cell r="C107">
            <v>208</v>
          </cell>
        </row>
        <row r="108">
          <cell r="A108">
            <v>209</v>
          </cell>
          <cell r="B108" t="str">
            <v>Бела Црква</v>
          </cell>
          <cell r="C108">
            <v>209</v>
          </cell>
        </row>
        <row r="109">
          <cell r="A109">
            <v>210</v>
          </cell>
          <cell r="B109" t="str">
            <v>Беочин</v>
          </cell>
          <cell r="C109">
            <v>210</v>
          </cell>
        </row>
        <row r="110">
          <cell r="A110">
            <v>211</v>
          </cell>
          <cell r="B110" t="str">
            <v>Чока</v>
          </cell>
          <cell r="C110">
            <v>211</v>
          </cell>
        </row>
        <row r="111">
          <cell r="A111">
            <v>212</v>
          </cell>
          <cell r="B111" t="str">
            <v>Инђија</v>
          </cell>
          <cell r="C111">
            <v>212</v>
          </cell>
        </row>
        <row r="112">
          <cell r="A112">
            <v>213</v>
          </cell>
          <cell r="B112" t="str">
            <v>Ириг</v>
          </cell>
          <cell r="C112">
            <v>213</v>
          </cell>
        </row>
        <row r="113">
          <cell r="A113">
            <v>214</v>
          </cell>
          <cell r="B113" t="str">
            <v>Кањижа</v>
          </cell>
          <cell r="C113">
            <v>214</v>
          </cell>
        </row>
        <row r="114">
          <cell r="A114">
            <v>215</v>
          </cell>
          <cell r="B114" t="str">
            <v>Кикинда</v>
          </cell>
          <cell r="C114">
            <v>215</v>
          </cell>
        </row>
        <row r="115">
          <cell r="A115">
            <v>216</v>
          </cell>
          <cell r="B115" t="str">
            <v>Ковачица</v>
          </cell>
          <cell r="C115">
            <v>216</v>
          </cell>
        </row>
        <row r="116">
          <cell r="A116">
            <v>217</v>
          </cell>
          <cell r="B116" t="str">
            <v>Ковин</v>
          </cell>
          <cell r="C116">
            <v>217</v>
          </cell>
        </row>
        <row r="117">
          <cell r="A117">
            <v>218</v>
          </cell>
          <cell r="B117" t="str">
            <v>Кула</v>
          </cell>
          <cell r="C117">
            <v>218</v>
          </cell>
        </row>
        <row r="118">
          <cell r="A118">
            <v>219</v>
          </cell>
          <cell r="B118" t="str">
            <v>Мали Иђош</v>
          </cell>
          <cell r="C118">
            <v>219</v>
          </cell>
        </row>
        <row r="119">
          <cell r="A119">
            <v>220</v>
          </cell>
          <cell r="B119" t="str">
            <v>Нова Црња</v>
          </cell>
          <cell r="C119">
            <v>220</v>
          </cell>
        </row>
        <row r="120">
          <cell r="A120">
            <v>221</v>
          </cell>
          <cell r="B120" t="str">
            <v>Нови Бечеј</v>
          </cell>
          <cell r="C120">
            <v>221</v>
          </cell>
        </row>
        <row r="121">
          <cell r="A121">
            <v>222</v>
          </cell>
          <cell r="B121" t="str">
            <v>Нови Кнежевац</v>
          </cell>
          <cell r="C121">
            <v>222</v>
          </cell>
        </row>
        <row r="122">
          <cell r="A122">
            <v>224</v>
          </cell>
          <cell r="B122" t="str">
            <v>Оџаци</v>
          </cell>
          <cell r="C122">
            <v>224</v>
          </cell>
        </row>
        <row r="123">
          <cell r="A123">
            <v>225</v>
          </cell>
          <cell r="B123" t="str">
            <v>Опово</v>
          </cell>
          <cell r="C123">
            <v>225</v>
          </cell>
        </row>
        <row r="124">
          <cell r="A124">
            <v>226</v>
          </cell>
          <cell r="B124" t="str">
            <v>Панчево</v>
          </cell>
          <cell r="C124">
            <v>226</v>
          </cell>
        </row>
        <row r="125">
          <cell r="A125">
            <v>227</v>
          </cell>
          <cell r="B125" t="str">
            <v>Пећинци</v>
          </cell>
          <cell r="C125">
            <v>227</v>
          </cell>
        </row>
        <row r="126">
          <cell r="A126">
            <v>228</v>
          </cell>
          <cell r="B126" t="str">
            <v>Пландиште</v>
          </cell>
          <cell r="C126">
            <v>228</v>
          </cell>
        </row>
        <row r="127">
          <cell r="A127">
            <v>229</v>
          </cell>
          <cell r="B127" t="str">
            <v>Рума</v>
          </cell>
          <cell r="C127">
            <v>229</v>
          </cell>
        </row>
        <row r="128">
          <cell r="A128">
            <v>230</v>
          </cell>
          <cell r="B128" t="str">
            <v>Сечањ</v>
          </cell>
          <cell r="C128">
            <v>230</v>
          </cell>
        </row>
        <row r="129">
          <cell r="A129">
            <v>231</v>
          </cell>
          <cell r="B129" t="str">
            <v>Сента</v>
          </cell>
          <cell r="C129">
            <v>231</v>
          </cell>
        </row>
        <row r="130">
          <cell r="A130">
            <v>232</v>
          </cell>
          <cell r="B130" t="str">
            <v>Сомбор</v>
          </cell>
          <cell r="C130">
            <v>232</v>
          </cell>
        </row>
        <row r="131">
          <cell r="A131">
            <v>233</v>
          </cell>
          <cell r="B131" t="str">
            <v>Србобран</v>
          </cell>
          <cell r="C131">
            <v>233</v>
          </cell>
        </row>
        <row r="132">
          <cell r="A132">
            <v>234</v>
          </cell>
          <cell r="B132" t="str">
            <v>Сремска Митровица</v>
          </cell>
          <cell r="C132">
            <v>234</v>
          </cell>
        </row>
        <row r="133">
          <cell r="A133">
            <v>235</v>
          </cell>
          <cell r="B133" t="str">
            <v>Стара Пазова</v>
          </cell>
          <cell r="C133">
            <v>235</v>
          </cell>
        </row>
        <row r="134">
          <cell r="A134">
            <v>236</v>
          </cell>
          <cell r="B134" t="str">
            <v>Суботица</v>
          </cell>
          <cell r="C134">
            <v>236</v>
          </cell>
        </row>
        <row r="135">
          <cell r="A135">
            <v>237</v>
          </cell>
          <cell r="B135" t="str">
            <v>Шид</v>
          </cell>
          <cell r="C135">
            <v>237</v>
          </cell>
        </row>
        <row r="136">
          <cell r="A136">
            <v>238</v>
          </cell>
          <cell r="B136" t="str">
            <v>Темерин</v>
          </cell>
          <cell r="C136">
            <v>238</v>
          </cell>
        </row>
        <row r="137">
          <cell r="A137">
            <v>239</v>
          </cell>
          <cell r="B137" t="str">
            <v>Тител</v>
          </cell>
          <cell r="C137">
            <v>239</v>
          </cell>
        </row>
        <row r="138">
          <cell r="A138">
            <v>240</v>
          </cell>
          <cell r="B138" t="str">
            <v>Врбас</v>
          </cell>
          <cell r="C138">
            <v>240</v>
          </cell>
        </row>
        <row r="139">
          <cell r="A139">
            <v>241</v>
          </cell>
          <cell r="B139" t="str">
            <v>Вршац</v>
          </cell>
          <cell r="C139">
            <v>241</v>
          </cell>
        </row>
        <row r="140">
          <cell r="A140">
            <v>242</v>
          </cell>
          <cell r="B140" t="str">
            <v>Зрењанин</v>
          </cell>
          <cell r="C140">
            <v>242</v>
          </cell>
        </row>
        <row r="141">
          <cell r="A141">
            <v>243</v>
          </cell>
          <cell r="B141" t="str">
            <v>Жабаљ</v>
          </cell>
          <cell r="C141">
            <v>243</v>
          </cell>
        </row>
        <row r="142">
          <cell r="A142">
            <v>244</v>
          </cell>
          <cell r="B142" t="str">
            <v>Житиште</v>
          </cell>
          <cell r="C142">
            <v>244</v>
          </cell>
        </row>
        <row r="143">
          <cell r="A143">
            <v>250</v>
          </cell>
          <cell r="B143" t="str">
            <v>Сремски Карловци</v>
          </cell>
          <cell r="C143">
            <v>250</v>
          </cell>
        </row>
        <row r="144">
          <cell r="A144">
            <v>310</v>
          </cell>
          <cell r="B144" t="str">
            <v>Косовска Митровица</v>
          </cell>
          <cell r="C144">
            <v>310</v>
          </cell>
        </row>
        <row r="145">
          <cell r="A145">
            <v>311</v>
          </cell>
          <cell r="B145" t="str">
            <v>Лепосавић</v>
          </cell>
          <cell r="C145">
            <v>311</v>
          </cell>
        </row>
        <row r="146">
          <cell r="A146">
            <v>324</v>
          </cell>
          <cell r="B146" t="str">
            <v>Зубин Поток</v>
          </cell>
          <cell r="C146">
            <v>324</v>
          </cell>
        </row>
        <row r="147">
          <cell r="A147">
            <v>326</v>
          </cell>
          <cell r="B147" t="str">
            <v>Штрпце</v>
          </cell>
          <cell r="C147">
            <v>326</v>
          </cell>
        </row>
        <row r="148">
          <cell r="A148">
            <v>330</v>
          </cell>
          <cell r="B148" t="str">
            <v>Звечан</v>
          </cell>
          <cell r="C148">
            <v>330</v>
          </cell>
        </row>
        <row r="149">
          <cell r="A149">
            <v>500</v>
          </cell>
          <cell r="B149" t="str">
            <v>Београд</v>
          </cell>
          <cell r="C149">
            <v>500</v>
          </cell>
        </row>
        <row r="150">
          <cell r="A150">
            <v>223</v>
          </cell>
          <cell r="B150" t="str">
            <v>Нови Сад</v>
          </cell>
          <cell r="C150">
            <v>223</v>
          </cell>
        </row>
        <row r="151">
          <cell r="A151">
            <v>521</v>
          </cell>
          <cell r="B151" t="str">
            <v>Ниш</v>
          </cell>
          <cell r="C151">
            <v>521</v>
          </cell>
        </row>
        <row r="152">
          <cell r="A152">
            <v>581</v>
          </cell>
          <cell r="B152" t="str">
            <v>АП Војводина</v>
          </cell>
          <cell r="C152">
            <v>581</v>
          </cell>
        </row>
        <row r="160">
          <cell r="A160">
            <v>41112</v>
          </cell>
          <cell r="B160" t="str">
            <v>БРАНИЧЕВСКИ УПРАВНИ ОКРУГ</v>
          </cell>
        </row>
        <row r="161">
          <cell r="A161">
            <v>41113</v>
          </cell>
          <cell r="B161" t="str">
            <v>ШУМАДИЈСКИ УПРАВНИ ОКРУГ</v>
          </cell>
        </row>
        <row r="162">
          <cell r="A162">
            <v>41114</v>
          </cell>
          <cell r="B162" t="str">
            <v>ПОМОРАВСКИ УПРАВНИ ОКРУГ</v>
          </cell>
        </row>
        <row r="163">
          <cell r="A163">
            <v>41115</v>
          </cell>
          <cell r="B163" t="str">
            <v>БОРСКИ УПРАВНИ ОКРУГ</v>
          </cell>
        </row>
        <row r="164">
          <cell r="A164">
            <v>41116</v>
          </cell>
          <cell r="B164" t="str">
            <v>ЗАЈЕЧАРСКИ УПРАВНИ ОКРУГ</v>
          </cell>
        </row>
        <row r="165">
          <cell r="A165">
            <v>41117</v>
          </cell>
          <cell r="B165" t="str">
            <v>ЗЛАТИБОРСКИ УПРАВНИ ОКРУГ</v>
          </cell>
        </row>
        <row r="166">
          <cell r="A166">
            <v>41118</v>
          </cell>
          <cell r="B166" t="str">
            <v>МОРАВИЧКИ УПРАВНИ ОКРУГ</v>
          </cell>
        </row>
        <row r="167">
          <cell r="A167">
            <v>41119</v>
          </cell>
          <cell r="B167" t="str">
            <v>РАШКИ УПРАВНИ ОКРУГ</v>
          </cell>
        </row>
        <row r="168">
          <cell r="A168">
            <v>41120</v>
          </cell>
          <cell r="B168" t="str">
            <v>РАСИНСКИ УПРАВНИ ОКРУГ</v>
          </cell>
        </row>
        <row r="169">
          <cell r="A169">
            <v>41103</v>
          </cell>
          <cell r="B169" t="str">
            <v>СРЕДЊOБАНАТСКИ УПРАВНИ ОКРУГ</v>
          </cell>
        </row>
        <row r="170">
          <cell r="A170">
            <v>41121</v>
          </cell>
          <cell r="B170" t="str">
            <v>НИШАВСКИ УПРАВНИ ОКРУГ</v>
          </cell>
        </row>
        <row r="171">
          <cell r="A171">
            <v>41122</v>
          </cell>
          <cell r="B171" t="str">
            <v>ТОПЛИЧКИ УПРАВНИ ОКРУГ</v>
          </cell>
        </row>
        <row r="172">
          <cell r="A172">
            <v>41123</v>
          </cell>
          <cell r="B172" t="str">
            <v>ПИРОТСКИ УПРАВНИ ОКРУГ</v>
          </cell>
        </row>
        <row r="173">
          <cell r="A173">
            <v>41124</v>
          </cell>
          <cell r="B173" t="str">
            <v>ЈАБЛАНИЧКИ УПРАВНИ ОКРУГ</v>
          </cell>
        </row>
        <row r="174">
          <cell r="A174">
            <v>41125</v>
          </cell>
          <cell r="B174" t="str">
            <v>ПЧИЊСКИ УПРАВНИ ОКРУГ</v>
          </cell>
        </row>
        <row r="175">
          <cell r="A175">
            <v>41126</v>
          </cell>
          <cell r="B175" t="str">
            <v>КОСОВСКИ УПРАВНИ ОКРУГ</v>
          </cell>
        </row>
        <row r="176">
          <cell r="A176">
            <v>41127</v>
          </cell>
          <cell r="B176" t="str">
            <v>ПЕЋКИ УПРАВНИ ОКРУГ</v>
          </cell>
        </row>
        <row r="177">
          <cell r="A177">
            <v>41128</v>
          </cell>
          <cell r="B177" t="str">
            <v>ПРИЗРЕНСКИ УПРАВНИ ОКРУГ</v>
          </cell>
        </row>
        <row r="178">
          <cell r="A178">
            <v>41129</v>
          </cell>
          <cell r="B178" t="str">
            <v>КОСОВСКО-МИТРОВАЧКИ УПРАВНИ ОКРУГ</v>
          </cell>
        </row>
        <row r="179">
          <cell r="A179">
            <v>41130</v>
          </cell>
          <cell r="B179" t="str">
            <v>КОСОВСКО-ПОМОРАВСКИ УПРАВНИ ОКРУГ</v>
          </cell>
        </row>
        <row r="180">
          <cell r="A180">
            <v>41104</v>
          </cell>
          <cell r="B180" t="str">
            <v>СЕВЕРНОБАНАТСКИ УПРАВНИ ОКРУГ</v>
          </cell>
        </row>
        <row r="181">
          <cell r="A181">
            <v>41105</v>
          </cell>
          <cell r="B181" t="str">
            <v>ЈУЖНОБАНАТСКИ  УПРАВНИ ОКРУГ</v>
          </cell>
        </row>
        <row r="182">
          <cell r="A182">
            <v>41106</v>
          </cell>
          <cell r="B182" t="str">
            <v>ЗАПАДНОБАЧКИ УПРАВНИ ОКРУГ</v>
          </cell>
        </row>
        <row r="183">
          <cell r="A183">
            <v>41108</v>
          </cell>
          <cell r="B183" t="str">
            <v>СРЕМСКИ УПРАВНИ ОКРУГ</v>
          </cell>
        </row>
        <row r="184">
          <cell r="A184">
            <v>41107</v>
          </cell>
          <cell r="B184" t="str">
            <v>ЈУЖНОБАЧКИ УПРАВНИ ОКРУГ</v>
          </cell>
        </row>
        <row r="185">
          <cell r="A185">
            <v>41109</v>
          </cell>
          <cell r="B185" t="str">
            <v>МАЧВАНСКИ УПРАВНИ ОКРУГ</v>
          </cell>
        </row>
        <row r="186">
          <cell r="A186">
            <v>41110</v>
          </cell>
          <cell r="B186" t="str">
            <v>КОЛУБАРСКИ УПРАВНИ ОКРУГ</v>
          </cell>
        </row>
        <row r="187">
          <cell r="A187">
            <v>43400</v>
          </cell>
          <cell r="B187" t="str">
            <v>РЕПУБЛИЧКА ДИРЕКЦИЈА ЗА РОБНЕ РЕЗЕРВЕ</v>
          </cell>
        </row>
        <row r="188">
          <cell r="A188">
            <v>41140</v>
          </cell>
          <cell r="B188" t="str">
            <v>ЦЕНТАР ЗА ИСТРАЖИВАЊЕ НЕСРЕЋА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e2" displayName="Table2" ref="A11:T30" headerRowCount="0" totalsRowShown="0" headerRowDxfId="42" dataDxfId="41" tableBorderDxfId="40">
  <tableColumns count="20">
    <tableColumn id="1" name="Column1" headerRowDxfId="39" dataDxfId="38" headerRowCellStyle="Normal 2">
      <calculatedColumnFormula>A11+1</calculatedColumnFormula>
    </tableColumn>
    <tableColumn id="2" name="Column2" headerRowDxfId="37" dataDxfId="36" headerRowCellStyle="Normal 2"/>
    <tableColumn id="3" name="Column4" headerRowDxfId="35" dataDxfId="34"/>
    <tableColumn id="4" name="Column5" headerRowDxfId="33" dataDxfId="32"/>
    <tableColumn id="8" name="Column8" headerRowDxfId="31" dataDxfId="30">
      <calculatedColumnFormula>IF(ISBLANK(F12)=TRUE,"",+VALUE(LEFT(F12,3)))</calculatedColumnFormula>
    </tableColumn>
    <tableColumn id="9" name="Column9" headerRowDxfId="29" dataDxfId="28"/>
    <tableColumn id="11" name="Column11" headerRowDxfId="27" dataDxfId="26"/>
    <tableColumn id="5" name="Column6" headerRowDxfId="25" dataDxfId="24"/>
    <tableColumn id="6" name="Column10" headerRowDxfId="23" dataDxfId="22"/>
    <tableColumn id="13" name="Column13" headerRowDxfId="21" dataDxfId="20"/>
    <tableColumn id="14" name="Column14" headerRowDxfId="19" dataDxfId="18"/>
    <tableColumn id="15" name="Column15" headerRowDxfId="17" dataDxfId="16"/>
    <tableColumn id="16" name="Column16" headerRowDxfId="15" dataDxfId="14"/>
    <tableColumn id="17" name="Column17" headerRowDxfId="13" dataDxfId="12"/>
    <tableColumn id="10" name="Column12" headerRowDxfId="11" dataDxfId="10"/>
    <tableColumn id="12" name="Column18" headerRowDxfId="9" dataDxfId="8"/>
    <tableColumn id="19" name="Column19" headerRowDxfId="7" dataDxfId="6"/>
    <tableColumn id="20" name="Column20" headerRowDxfId="5" dataDxfId="4"/>
    <tableColumn id="21" name="Column21" headerRowDxfId="3" dataDxfId="2"/>
    <tableColumn id="22" name="Column22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6"/>
  <sheetViews>
    <sheetView workbookViewId="0">
      <selection activeCell="E29" sqref="E29"/>
    </sheetView>
  </sheetViews>
  <sheetFormatPr defaultRowHeight="15" x14ac:dyDescent="0.25"/>
  <cols>
    <col min="1" max="1" width="13.7109375" customWidth="1"/>
    <col min="3" max="3" width="12.7109375" customWidth="1"/>
    <col min="4" max="4" width="13.42578125" customWidth="1"/>
    <col min="5" max="5" width="19.5703125" customWidth="1"/>
    <col min="6" max="6" width="19" customWidth="1"/>
    <col min="7" max="8" width="12.85546875" customWidth="1"/>
    <col min="9" max="9" width="16" customWidth="1"/>
    <col min="10" max="10" width="15.5703125" customWidth="1"/>
    <col min="11" max="15" width="12.85546875" customWidth="1"/>
  </cols>
  <sheetData>
    <row r="1" spans="1:15" ht="23.25" x14ac:dyDescent="0.2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ht="23.25" x14ac:dyDescent="0.25">
      <c r="A2" s="98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</row>
    <row r="3" spans="1:15" x14ac:dyDescent="0.25">
      <c r="A3" s="101" t="s">
        <v>1</v>
      </c>
      <c r="B3" s="102"/>
      <c r="C3" s="103"/>
      <c r="D3" s="1"/>
      <c r="E3" s="1"/>
      <c r="F3" s="1"/>
      <c r="G3" s="1"/>
      <c r="H3" s="1"/>
      <c r="I3" s="2"/>
      <c r="J3" s="2"/>
      <c r="K3" s="2"/>
      <c r="L3" s="3"/>
      <c r="M3" s="3"/>
      <c r="N3" s="3"/>
      <c r="O3" s="1"/>
    </row>
    <row r="4" spans="1:15" ht="15.75" x14ac:dyDescent="0.25">
      <c r="A4" s="79"/>
      <c r="B4" s="1"/>
      <c r="C4" s="104" t="str">
        <f>IF($A$4&gt;0,VLOOKUP(A4,[1]sifarnik!A2:C252,2,FALSE),"")</f>
        <v/>
      </c>
      <c r="D4" s="105"/>
      <c r="E4" s="105"/>
      <c r="F4" s="105"/>
      <c r="G4" s="105"/>
      <c r="H4" s="105"/>
      <c r="I4" s="105"/>
      <c r="J4" s="105"/>
      <c r="K4" s="106"/>
      <c r="L4" s="1"/>
      <c r="M4" s="1"/>
      <c r="N4" s="1"/>
      <c r="O4" s="4">
        <v>1</v>
      </c>
    </row>
    <row r="5" spans="1:15" ht="15.75" thickBot="1" x14ac:dyDescent="0.3">
      <c r="A5" s="107"/>
      <c r="B5" s="107"/>
      <c r="C5" s="107"/>
      <c r="D5" s="1"/>
      <c r="E5" s="1"/>
      <c r="F5" s="1"/>
      <c r="G5" s="1"/>
      <c r="H5" s="1"/>
      <c r="I5" s="2"/>
      <c r="J5" s="2"/>
      <c r="K5" s="2"/>
      <c r="L5" s="1"/>
      <c r="M5" s="1"/>
      <c r="N5" s="1"/>
      <c r="O5" s="1"/>
    </row>
    <row r="6" spans="1:15" ht="16.5" thickBot="1" x14ac:dyDescent="0.3">
      <c r="A6" s="1"/>
      <c r="B6" s="1"/>
      <c r="C6" s="5"/>
      <c r="D6" s="6"/>
      <c r="E6" s="1"/>
      <c r="F6" s="1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25">
      <c r="A7" s="1"/>
      <c r="B7" s="1"/>
      <c r="D7" s="1"/>
      <c r="E7" s="7"/>
      <c r="F7" s="7"/>
      <c r="G7" s="7"/>
      <c r="H7" s="7"/>
      <c r="I7" s="7"/>
      <c r="J7" s="7"/>
      <c r="K7" s="1"/>
      <c r="L7" s="1"/>
      <c r="M7" s="1"/>
      <c r="N7" s="1"/>
      <c r="O7" s="1"/>
    </row>
    <row r="8" spans="1:15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8"/>
      <c r="L8" s="1"/>
      <c r="M8" s="9"/>
      <c r="N8" s="10" t="s">
        <v>2</v>
      </c>
      <c r="O8" s="1"/>
    </row>
    <row r="9" spans="1:15" ht="75.75" thickBot="1" x14ac:dyDescent="0.3">
      <c r="A9" s="89" t="s">
        <v>3</v>
      </c>
      <c r="B9" s="92" t="s">
        <v>4</v>
      </c>
      <c r="C9" s="93"/>
      <c r="D9" s="94"/>
      <c r="E9" s="90" t="s">
        <v>5</v>
      </c>
      <c r="F9" s="90" t="s">
        <v>6</v>
      </c>
      <c r="G9" s="90" t="s">
        <v>7</v>
      </c>
      <c r="H9" s="90" t="s">
        <v>8</v>
      </c>
      <c r="I9" s="90" t="s">
        <v>42</v>
      </c>
      <c r="J9" s="90" t="s">
        <v>43</v>
      </c>
      <c r="K9" s="90" t="s">
        <v>44</v>
      </c>
      <c r="L9" s="90" t="s">
        <v>45</v>
      </c>
      <c r="M9" s="90" t="s">
        <v>46</v>
      </c>
      <c r="N9" s="90" t="s">
        <v>47</v>
      </c>
      <c r="O9" s="91" t="s">
        <v>48</v>
      </c>
    </row>
    <row r="10" spans="1:15" ht="15.75" thickBot="1" x14ac:dyDescent="0.3">
      <c r="A10" s="86" t="s">
        <v>9</v>
      </c>
      <c r="B10" s="109" t="s">
        <v>10</v>
      </c>
      <c r="C10" s="110"/>
      <c r="D10" s="111"/>
      <c r="E10" s="87" t="s">
        <v>11</v>
      </c>
      <c r="F10" s="87" t="s">
        <v>12</v>
      </c>
      <c r="G10" s="87" t="s">
        <v>13</v>
      </c>
      <c r="H10" s="87" t="s">
        <v>14</v>
      </c>
      <c r="I10" s="87" t="s">
        <v>15</v>
      </c>
      <c r="J10" s="87" t="s">
        <v>16</v>
      </c>
      <c r="K10" s="87" t="s">
        <v>17</v>
      </c>
      <c r="L10" s="87" t="s">
        <v>18</v>
      </c>
      <c r="M10" s="87" t="s">
        <v>19</v>
      </c>
      <c r="N10" s="87" t="s">
        <v>20</v>
      </c>
      <c r="O10" s="88" t="s">
        <v>21</v>
      </c>
    </row>
    <row r="11" spans="1:15" ht="15.75" x14ac:dyDescent="0.25">
      <c r="A11" s="81">
        <v>1</v>
      </c>
      <c r="B11" s="112"/>
      <c r="C11" s="113"/>
      <c r="D11" s="114"/>
      <c r="E11" s="82"/>
      <c r="F11" s="82"/>
      <c r="G11" s="83"/>
      <c r="H11" s="84"/>
      <c r="I11" s="85"/>
      <c r="J11" s="85"/>
      <c r="K11" s="85"/>
      <c r="L11" s="85"/>
      <c r="M11" s="85"/>
      <c r="N11" s="85"/>
      <c r="O11" s="85"/>
    </row>
    <row r="12" spans="1:15" ht="15.75" x14ac:dyDescent="0.25">
      <c r="A12" s="11">
        <f>A11+1</f>
        <v>2</v>
      </c>
      <c r="B12" s="115"/>
      <c r="C12" s="116"/>
      <c r="D12" s="117"/>
      <c r="E12" s="12"/>
      <c r="F12" s="12"/>
      <c r="G12" s="13"/>
      <c r="H12" s="14"/>
      <c r="I12" s="78"/>
      <c r="J12" s="78"/>
      <c r="K12" s="78"/>
      <c r="L12" s="78"/>
      <c r="M12" s="78"/>
      <c r="N12" s="78"/>
      <c r="O12" s="78"/>
    </row>
    <row r="13" spans="1:15" ht="15.75" x14ac:dyDescent="0.25">
      <c r="A13" s="11">
        <f t="shared" ref="A13:A30" si="0">A12+1</f>
        <v>3</v>
      </c>
      <c r="B13" s="115"/>
      <c r="C13" s="116"/>
      <c r="D13" s="117"/>
      <c r="E13" s="12"/>
      <c r="F13" s="12"/>
      <c r="G13" s="13"/>
      <c r="H13" s="14"/>
      <c r="I13" s="78"/>
      <c r="J13" s="78"/>
      <c r="K13" s="78"/>
      <c r="L13" s="78"/>
      <c r="M13" s="78"/>
      <c r="N13" s="78"/>
      <c r="O13" s="78"/>
    </row>
    <row r="14" spans="1:15" ht="15.75" x14ac:dyDescent="0.25">
      <c r="A14" s="11">
        <f t="shared" si="0"/>
        <v>4</v>
      </c>
      <c r="B14" s="115"/>
      <c r="C14" s="116"/>
      <c r="D14" s="117"/>
      <c r="E14" s="12"/>
      <c r="F14" s="12"/>
      <c r="G14" s="13"/>
      <c r="H14" s="14"/>
      <c r="I14" s="78"/>
      <c r="J14" s="78"/>
      <c r="K14" s="78"/>
      <c r="L14" s="78"/>
      <c r="M14" s="78"/>
      <c r="N14" s="78"/>
      <c r="O14" s="78"/>
    </row>
    <row r="15" spans="1:15" ht="15.75" x14ac:dyDescent="0.25">
      <c r="A15" s="11">
        <f t="shared" si="0"/>
        <v>5</v>
      </c>
      <c r="B15" s="115"/>
      <c r="C15" s="116"/>
      <c r="D15" s="117"/>
      <c r="E15" s="12"/>
      <c r="F15" s="12"/>
      <c r="G15" s="13"/>
      <c r="H15" s="14"/>
      <c r="I15" s="78"/>
      <c r="J15" s="78"/>
      <c r="K15" s="78"/>
      <c r="L15" s="78"/>
      <c r="M15" s="78"/>
      <c r="N15" s="78"/>
      <c r="O15" s="78"/>
    </row>
    <row r="16" spans="1:15" ht="15.75" x14ac:dyDescent="0.25">
      <c r="A16" s="11">
        <f t="shared" si="0"/>
        <v>6</v>
      </c>
      <c r="B16" s="115"/>
      <c r="C16" s="116"/>
      <c r="D16" s="117"/>
      <c r="E16" s="12"/>
      <c r="F16" s="12"/>
      <c r="G16" s="13"/>
      <c r="H16" s="14"/>
      <c r="I16" s="78"/>
      <c r="J16" s="78"/>
      <c r="K16" s="78"/>
      <c r="L16" s="78"/>
      <c r="M16" s="78"/>
      <c r="N16" s="78"/>
      <c r="O16" s="78"/>
    </row>
    <row r="17" spans="1:15" ht="15.75" x14ac:dyDescent="0.25">
      <c r="A17" s="11">
        <f t="shared" si="0"/>
        <v>7</v>
      </c>
      <c r="B17" s="115"/>
      <c r="C17" s="116"/>
      <c r="D17" s="117"/>
      <c r="E17" s="12"/>
      <c r="F17" s="12"/>
      <c r="G17" s="13"/>
      <c r="H17" s="14"/>
      <c r="I17" s="78"/>
      <c r="J17" s="78"/>
      <c r="K17" s="78"/>
      <c r="L17" s="78"/>
      <c r="M17" s="78"/>
      <c r="N17" s="78"/>
      <c r="O17" s="78"/>
    </row>
    <row r="18" spans="1:15" ht="15.75" x14ac:dyDescent="0.25">
      <c r="A18" s="11">
        <f t="shared" si="0"/>
        <v>8</v>
      </c>
      <c r="B18" s="115"/>
      <c r="C18" s="116"/>
      <c r="D18" s="117"/>
      <c r="E18" s="12"/>
      <c r="F18" s="12"/>
      <c r="G18" s="13"/>
      <c r="H18" s="14"/>
      <c r="I18" s="78"/>
      <c r="J18" s="78"/>
      <c r="K18" s="78"/>
      <c r="L18" s="78"/>
      <c r="M18" s="78"/>
      <c r="N18" s="78"/>
      <c r="O18" s="78"/>
    </row>
    <row r="19" spans="1:15" ht="15.75" x14ac:dyDescent="0.25">
      <c r="A19" s="11">
        <f t="shared" si="0"/>
        <v>9</v>
      </c>
      <c r="B19" s="115"/>
      <c r="C19" s="116"/>
      <c r="D19" s="117"/>
      <c r="E19" s="12"/>
      <c r="F19" s="12"/>
      <c r="G19" s="13"/>
      <c r="H19" s="14"/>
      <c r="I19" s="78"/>
      <c r="J19" s="78"/>
      <c r="K19" s="78"/>
      <c r="L19" s="78"/>
      <c r="M19" s="78"/>
      <c r="N19" s="78"/>
      <c r="O19" s="78"/>
    </row>
    <row r="20" spans="1:15" ht="15.75" x14ac:dyDescent="0.25">
      <c r="A20" s="11">
        <f t="shared" si="0"/>
        <v>10</v>
      </c>
      <c r="B20" s="115"/>
      <c r="C20" s="116"/>
      <c r="D20" s="117"/>
      <c r="E20" s="12"/>
      <c r="F20" s="12"/>
      <c r="G20" s="13"/>
      <c r="H20" s="14"/>
      <c r="I20" s="78"/>
      <c r="J20" s="78"/>
      <c r="K20" s="78"/>
      <c r="L20" s="78"/>
      <c r="M20" s="78"/>
      <c r="N20" s="78"/>
      <c r="O20" s="78"/>
    </row>
    <row r="21" spans="1:15" ht="15.75" x14ac:dyDescent="0.25">
      <c r="A21" s="11">
        <f t="shared" si="0"/>
        <v>11</v>
      </c>
      <c r="B21" s="115"/>
      <c r="C21" s="116"/>
      <c r="D21" s="117"/>
      <c r="E21" s="12"/>
      <c r="F21" s="12"/>
      <c r="G21" s="13"/>
      <c r="H21" s="14"/>
      <c r="I21" s="78"/>
      <c r="J21" s="78"/>
      <c r="K21" s="78"/>
      <c r="L21" s="78"/>
      <c r="M21" s="78"/>
      <c r="N21" s="78"/>
      <c r="O21" s="78"/>
    </row>
    <row r="22" spans="1:15" ht="15.75" x14ac:dyDescent="0.25">
      <c r="A22" s="11">
        <f t="shared" si="0"/>
        <v>12</v>
      </c>
      <c r="B22" s="115"/>
      <c r="C22" s="116"/>
      <c r="D22" s="117"/>
      <c r="E22" s="12"/>
      <c r="F22" s="12"/>
      <c r="G22" s="13"/>
      <c r="H22" s="14"/>
      <c r="I22" s="78"/>
      <c r="J22" s="78"/>
      <c r="K22" s="78"/>
      <c r="L22" s="78"/>
      <c r="M22" s="78"/>
      <c r="N22" s="78"/>
      <c r="O22" s="78"/>
    </row>
    <row r="23" spans="1:15" ht="15.75" x14ac:dyDescent="0.25">
      <c r="A23" s="11">
        <f t="shared" si="0"/>
        <v>13</v>
      </c>
      <c r="B23" s="115"/>
      <c r="C23" s="116"/>
      <c r="D23" s="117"/>
      <c r="E23" s="12"/>
      <c r="F23" s="12"/>
      <c r="G23" s="13"/>
      <c r="H23" s="14"/>
      <c r="I23" s="78"/>
      <c r="J23" s="78"/>
      <c r="K23" s="78"/>
      <c r="L23" s="78"/>
      <c r="M23" s="78"/>
      <c r="N23" s="78"/>
      <c r="O23" s="78"/>
    </row>
    <row r="24" spans="1:15" ht="15.75" x14ac:dyDescent="0.25">
      <c r="A24" s="11">
        <f t="shared" si="0"/>
        <v>14</v>
      </c>
      <c r="B24" s="115"/>
      <c r="C24" s="116"/>
      <c r="D24" s="117"/>
      <c r="E24" s="12"/>
      <c r="F24" s="12"/>
      <c r="G24" s="13"/>
      <c r="H24" s="14"/>
      <c r="I24" s="78"/>
      <c r="J24" s="78"/>
      <c r="K24" s="78"/>
      <c r="L24" s="78"/>
      <c r="M24" s="78"/>
      <c r="N24" s="78"/>
      <c r="O24" s="78"/>
    </row>
    <row r="25" spans="1:15" ht="15.75" x14ac:dyDescent="0.25">
      <c r="A25" s="11">
        <f t="shared" si="0"/>
        <v>15</v>
      </c>
      <c r="B25" s="115"/>
      <c r="C25" s="116"/>
      <c r="D25" s="117"/>
      <c r="E25" s="12"/>
      <c r="F25" s="12"/>
      <c r="G25" s="13"/>
      <c r="H25" s="14"/>
      <c r="I25" s="78"/>
      <c r="J25" s="78"/>
      <c r="K25" s="78"/>
      <c r="L25" s="78"/>
      <c r="M25" s="78"/>
      <c r="N25" s="78"/>
      <c r="O25" s="78"/>
    </row>
    <row r="26" spans="1:15" ht="15.75" x14ac:dyDescent="0.25">
      <c r="A26" s="11">
        <f t="shared" si="0"/>
        <v>16</v>
      </c>
      <c r="B26" s="115"/>
      <c r="C26" s="116"/>
      <c r="D26" s="117"/>
      <c r="E26" s="12"/>
      <c r="F26" s="12"/>
      <c r="G26" s="13"/>
      <c r="H26" s="14"/>
      <c r="I26" s="78"/>
      <c r="J26" s="78"/>
      <c r="K26" s="78"/>
      <c r="L26" s="78"/>
      <c r="M26" s="78"/>
      <c r="N26" s="78"/>
      <c r="O26" s="78"/>
    </row>
    <row r="27" spans="1:15" ht="15.75" x14ac:dyDescent="0.25">
      <c r="A27" s="11">
        <f t="shared" si="0"/>
        <v>17</v>
      </c>
      <c r="B27" s="115"/>
      <c r="C27" s="116"/>
      <c r="D27" s="117"/>
      <c r="E27" s="12"/>
      <c r="F27" s="12"/>
      <c r="G27" s="13"/>
      <c r="H27" s="14"/>
      <c r="I27" s="78"/>
      <c r="J27" s="78"/>
      <c r="K27" s="78"/>
      <c r="L27" s="78"/>
      <c r="M27" s="78"/>
      <c r="N27" s="78"/>
      <c r="O27" s="78"/>
    </row>
    <row r="28" spans="1:15" ht="15.75" x14ac:dyDescent="0.25">
      <c r="A28" s="11">
        <f t="shared" si="0"/>
        <v>18</v>
      </c>
      <c r="B28" s="115"/>
      <c r="C28" s="116"/>
      <c r="D28" s="117"/>
      <c r="E28" s="12"/>
      <c r="F28" s="12"/>
      <c r="G28" s="13"/>
      <c r="H28" s="14"/>
      <c r="I28" s="78"/>
      <c r="J28" s="78"/>
      <c r="K28" s="78"/>
      <c r="L28" s="78"/>
      <c r="M28" s="78"/>
      <c r="N28" s="78"/>
      <c r="O28" s="78"/>
    </row>
    <row r="29" spans="1:15" ht="15.75" x14ac:dyDescent="0.25">
      <c r="A29" s="11">
        <f t="shared" si="0"/>
        <v>19</v>
      </c>
      <c r="B29" s="115"/>
      <c r="C29" s="116"/>
      <c r="D29" s="117"/>
      <c r="E29" s="12"/>
      <c r="F29" s="12"/>
      <c r="G29" s="13"/>
      <c r="H29" s="14"/>
      <c r="I29" s="78"/>
      <c r="J29" s="78"/>
      <c r="K29" s="78"/>
      <c r="L29" s="78"/>
      <c r="M29" s="78"/>
      <c r="N29" s="78"/>
      <c r="O29" s="78"/>
    </row>
    <row r="30" spans="1:15" ht="15.75" x14ac:dyDescent="0.25">
      <c r="A30" s="11">
        <f t="shared" si="0"/>
        <v>20</v>
      </c>
      <c r="B30" s="115"/>
      <c r="C30" s="116"/>
      <c r="D30" s="117"/>
      <c r="E30" s="12"/>
      <c r="F30" s="12"/>
      <c r="G30" s="13"/>
      <c r="H30" s="14"/>
      <c r="I30" s="78"/>
      <c r="J30" s="78"/>
      <c r="K30" s="78"/>
      <c r="L30" s="78"/>
      <c r="M30" s="78"/>
      <c r="N30" s="78"/>
      <c r="O30" s="78"/>
    </row>
    <row r="31" spans="1:15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.75" thickBot="1" x14ac:dyDescent="0.3">
      <c r="A34" s="15"/>
      <c r="B34" s="15"/>
      <c r="C34" s="16"/>
      <c r="D34" s="16"/>
      <c r="E34" s="16"/>
      <c r="F34" s="15"/>
      <c r="G34" s="15"/>
      <c r="H34" s="15"/>
      <c r="I34" s="15"/>
      <c r="J34" s="15"/>
      <c r="K34" s="15"/>
      <c r="L34" s="16"/>
      <c r="M34" s="16"/>
      <c r="N34" s="16"/>
      <c r="O34" s="15"/>
    </row>
    <row r="35" spans="1:15" x14ac:dyDescent="0.25">
      <c r="A35" s="15"/>
      <c r="B35" s="15"/>
      <c r="C35" s="17" t="s">
        <v>22</v>
      </c>
      <c r="D35" s="15"/>
      <c r="E35" s="15"/>
      <c r="F35" s="15"/>
      <c r="G35" s="15"/>
      <c r="H35" s="15"/>
      <c r="I35" s="18" t="s">
        <v>23</v>
      </c>
      <c r="J35" s="18"/>
      <c r="K35" s="15"/>
      <c r="L35" s="108" t="s">
        <v>24</v>
      </c>
      <c r="M35" s="108"/>
      <c r="N35" s="108"/>
      <c r="O35" s="15"/>
    </row>
    <row r="36" spans="1:15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</sheetData>
  <mergeCells count="28">
    <mergeCell ref="B30:D30"/>
    <mergeCell ref="B25:D25"/>
    <mergeCell ref="B26:D26"/>
    <mergeCell ref="B27:D27"/>
    <mergeCell ref="B28:D28"/>
    <mergeCell ref="B29:D29"/>
    <mergeCell ref="L35:N35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9:D9"/>
    <mergeCell ref="A1:O1"/>
    <mergeCell ref="A2:O2"/>
    <mergeCell ref="A3:C3"/>
    <mergeCell ref="C4:K4"/>
    <mergeCell ref="A5:C5"/>
  </mergeCells>
  <conditionalFormatting sqref="G6:H6">
    <cfRule type="expression" dxfId="48" priority="1">
      <formula>$G$6&lt;$I$6+SUM($K$6:$O$6)</formula>
    </cfRule>
  </conditionalFormatting>
  <conditionalFormatting sqref="M15:N18 M11:M14 L19:M30">
    <cfRule type="expression" dxfId="47" priority="6">
      <formula>#REF!&gt;0</formula>
    </cfRule>
  </conditionalFormatting>
  <conditionalFormatting sqref="M19:M30 N11:N30">
    <cfRule type="expression" dxfId="46" priority="5" stopIfTrue="1">
      <formula>#REF!&gt;0</formula>
    </cfRule>
  </conditionalFormatting>
  <conditionalFormatting sqref="M24:O30 M20:N23 M19 N11:N19 O11:O23">
    <cfRule type="expression" dxfId="45" priority="4" stopIfTrue="1">
      <formula>#REF!&gt;0</formula>
    </cfRule>
  </conditionalFormatting>
  <conditionalFormatting sqref="N24:O30 N20:N23 O11:O23">
    <cfRule type="expression" dxfId="44" priority="3" stopIfTrue="1">
      <formula>#REF!&gt;0</formula>
    </cfRule>
  </conditionalFormatting>
  <conditionalFormatting sqref="M15:N18 M11:M14 L19:M30">
    <cfRule type="expression" dxfId="43" priority="2">
      <formula>#REF!&gt;0</formula>
    </cfRule>
  </conditionalFormatting>
  <pageMargins left="0.25" right="0.25" top="0.75" bottom="0.75" header="0.3" footer="0.3"/>
  <pageSetup scale="61" fitToHeight="0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35"/>
  <sheetViews>
    <sheetView tabSelected="1" topLeftCell="D1" zoomScale="90" zoomScaleNormal="90" workbookViewId="0">
      <selection activeCell="P9" sqref="P9"/>
    </sheetView>
  </sheetViews>
  <sheetFormatPr defaultRowHeight="15" x14ac:dyDescent="0.25"/>
  <cols>
    <col min="1" max="1" width="10" customWidth="1"/>
    <col min="2" max="2" width="34.28515625" customWidth="1"/>
    <col min="3" max="3" width="12.7109375" style="48" customWidth="1"/>
    <col min="4" max="4" width="15.85546875" style="48" customWidth="1"/>
    <col min="5" max="7" width="12.7109375" style="48" customWidth="1"/>
    <col min="8" max="8" width="18.7109375" style="48" customWidth="1"/>
    <col min="9" max="9" width="12.7109375" style="48" customWidth="1"/>
    <col min="10" max="10" width="15.28515625" style="48" customWidth="1"/>
    <col min="11" max="14" width="12.7109375" style="48" customWidth="1"/>
    <col min="15" max="15" width="15.5703125" style="48" customWidth="1"/>
    <col min="16" max="16" width="15.42578125" style="48" customWidth="1"/>
    <col min="17" max="17" width="16" style="48" customWidth="1"/>
    <col min="18" max="18" width="12.7109375" style="48" customWidth="1"/>
    <col min="19" max="19" width="16.140625" style="48" customWidth="1"/>
    <col min="20" max="20" width="14.5703125" style="48" customWidth="1"/>
    <col min="21" max="22" width="12.7109375" style="48" customWidth="1"/>
  </cols>
  <sheetData>
    <row r="1" spans="1:21" ht="24" thickBot="1" x14ac:dyDescent="0.3">
      <c r="A1" s="119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47"/>
      <c r="P1" s="47"/>
      <c r="Q1" s="47"/>
      <c r="R1" s="47"/>
      <c r="S1" s="47"/>
      <c r="T1" s="47"/>
      <c r="U1" s="47"/>
    </row>
    <row r="2" spans="1:21" ht="18.75" thickBot="1" x14ac:dyDescent="0.3">
      <c r="A2" s="122" t="s">
        <v>27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47"/>
      <c r="P2" s="47"/>
      <c r="Q2" s="47"/>
      <c r="R2" s="47"/>
      <c r="S2" s="47"/>
      <c r="T2" s="47"/>
      <c r="U2" s="47"/>
    </row>
    <row r="3" spans="1:21" ht="15.75" thickBot="1" x14ac:dyDescent="0.3">
      <c r="A3" s="125" t="s">
        <v>1</v>
      </c>
      <c r="B3" s="126"/>
      <c r="C3" s="46"/>
      <c r="D3" s="46"/>
      <c r="E3" s="47"/>
      <c r="F3" s="47"/>
      <c r="G3" s="47"/>
      <c r="H3" s="47"/>
      <c r="I3" s="47"/>
      <c r="J3" s="47"/>
      <c r="K3" s="3"/>
      <c r="L3" s="3"/>
      <c r="M3" s="3"/>
      <c r="N3" s="47"/>
      <c r="O3" s="47"/>
      <c r="P3" s="47"/>
      <c r="Q3" s="47"/>
      <c r="R3" s="47"/>
      <c r="S3" s="47"/>
      <c r="T3" s="47"/>
      <c r="U3" s="47"/>
    </row>
    <row r="4" spans="1:21" ht="16.5" thickBot="1" x14ac:dyDescent="0.3">
      <c r="A4" s="19"/>
      <c r="B4" s="1"/>
      <c r="C4" s="70"/>
      <c r="D4" s="71"/>
      <c r="E4" s="71"/>
      <c r="F4" s="71"/>
      <c r="G4" s="71"/>
      <c r="H4" s="72"/>
      <c r="I4" s="73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5.75" thickBot="1" x14ac:dyDescent="0.3">
      <c r="A5" s="127"/>
      <c r="B5" s="127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x14ac:dyDescent="0.25">
      <c r="A6" s="1"/>
      <c r="B6" s="1"/>
      <c r="C6" s="47"/>
      <c r="D6" s="47"/>
      <c r="E6" s="47"/>
      <c r="F6" s="47"/>
      <c r="G6" s="47"/>
      <c r="H6" s="47"/>
      <c r="I6" s="47"/>
      <c r="J6" s="74"/>
      <c r="K6" s="75"/>
      <c r="L6" s="75"/>
      <c r="M6" s="75"/>
      <c r="N6" s="76"/>
      <c r="O6" s="49"/>
      <c r="P6" s="47"/>
      <c r="Q6" s="47"/>
      <c r="R6" s="47"/>
      <c r="S6" s="47"/>
      <c r="T6" s="47"/>
      <c r="U6" s="47"/>
    </row>
    <row r="7" spans="1:21" ht="15.75" thickBot="1" x14ac:dyDescent="0.3">
      <c r="A7" s="1">
        <f>+MAX(A11:A496)</f>
        <v>20</v>
      </c>
      <c r="B7" s="1"/>
      <c r="C7" s="47"/>
      <c r="D7" s="47"/>
      <c r="E7" s="47"/>
      <c r="F7" s="47"/>
      <c r="G7" s="47"/>
      <c r="H7" s="47"/>
      <c r="I7" s="47"/>
      <c r="J7" s="77"/>
      <c r="K7" s="77"/>
      <c r="L7" s="77"/>
      <c r="M7" s="77"/>
      <c r="N7" s="77"/>
      <c r="O7" s="47"/>
      <c r="P7" s="47"/>
      <c r="Q7" s="47"/>
      <c r="R7" s="47"/>
      <c r="S7" s="47"/>
      <c r="T7" s="47"/>
      <c r="U7" s="47"/>
    </row>
    <row r="8" spans="1:21" x14ac:dyDescent="0.25">
      <c r="A8" s="1"/>
      <c r="B8" s="1"/>
      <c r="C8" s="47"/>
      <c r="D8" s="47"/>
      <c r="E8" s="47"/>
      <c r="F8" s="47"/>
      <c r="G8" s="47"/>
      <c r="H8" s="47"/>
      <c r="I8" s="47"/>
      <c r="J8" s="50" t="s">
        <v>2</v>
      </c>
      <c r="K8" s="51"/>
      <c r="L8" s="52"/>
      <c r="M8" s="47"/>
      <c r="N8" s="47"/>
      <c r="O8" s="47"/>
      <c r="P8" s="47"/>
      <c r="Q8" s="47"/>
      <c r="R8" s="47"/>
      <c r="S8" s="47"/>
      <c r="T8" s="47"/>
      <c r="U8" s="47"/>
    </row>
    <row r="9" spans="1:21" ht="74.25" customHeight="1" x14ac:dyDescent="0.25">
      <c r="A9" s="65" t="s">
        <v>28</v>
      </c>
      <c r="B9" s="66" t="s">
        <v>4</v>
      </c>
      <c r="C9" s="64" t="s">
        <v>29</v>
      </c>
      <c r="D9" s="64" t="s">
        <v>30</v>
      </c>
      <c r="E9" s="65" t="s">
        <v>31</v>
      </c>
      <c r="F9" s="65" t="s">
        <v>32</v>
      </c>
      <c r="G9" s="67" t="s">
        <v>33</v>
      </c>
      <c r="H9" s="65" t="s">
        <v>42</v>
      </c>
      <c r="I9" s="65" t="s">
        <v>49</v>
      </c>
      <c r="J9" s="65" t="s">
        <v>50</v>
      </c>
      <c r="K9" s="65" t="s">
        <v>45</v>
      </c>
      <c r="L9" s="65" t="s">
        <v>46</v>
      </c>
      <c r="M9" s="65" t="s">
        <v>47</v>
      </c>
      <c r="N9" s="65" t="s">
        <v>48</v>
      </c>
      <c r="O9" s="65" t="s">
        <v>34</v>
      </c>
      <c r="P9" s="65" t="s">
        <v>35</v>
      </c>
      <c r="Q9" s="65" t="s">
        <v>51</v>
      </c>
      <c r="R9" s="65" t="s">
        <v>36</v>
      </c>
      <c r="S9" s="65" t="s">
        <v>37</v>
      </c>
      <c r="T9" s="65" t="s">
        <v>38</v>
      </c>
      <c r="U9" s="65" t="s">
        <v>39</v>
      </c>
    </row>
    <row r="10" spans="1:21" x14ac:dyDescent="0.25">
      <c r="A10" s="68">
        <v>1</v>
      </c>
      <c r="B10" s="69" t="s">
        <v>10</v>
      </c>
      <c r="C10" s="65" t="s">
        <v>11</v>
      </c>
      <c r="D10" s="65" t="s">
        <v>12</v>
      </c>
      <c r="E10" s="65" t="s">
        <v>13</v>
      </c>
      <c r="F10" s="65" t="s">
        <v>14</v>
      </c>
      <c r="G10" s="65" t="s">
        <v>15</v>
      </c>
      <c r="H10" s="65" t="s">
        <v>16</v>
      </c>
      <c r="I10" s="65" t="s">
        <v>17</v>
      </c>
      <c r="J10" s="65" t="s">
        <v>18</v>
      </c>
      <c r="K10" s="65" t="s">
        <v>19</v>
      </c>
      <c r="L10" s="65" t="s">
        <v>20</v>
      </c>
      <c r="M10" s="65" t="s">
        <v>21</v>
      </c>
      <c r="N10" s="65" t="s">
        <v>40</v>
      </c>
      <c r="O10" s="65" t="s">
        <v>41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</row>
    <row r="11" spans="1:21" x14ac:dyDescent="0.25">
      <c r="A11" s="20">
        <v>1</v>
      </c>
      <c r="B11" s="21"/>
      <c r="C11" s="22"/>
      <c r="D11" s="22"/>
      <c r="E11" s="23" t="str">
        <f t="shared" ref="E11:E30" si="0">IF(ISBLANK(F11)=TRUE,"",+VALUE(LEFT(F11,3)))</f>
        <v/>
      </c>
      <c r="F11" s="24"/>
      <c r="G11" s="25"/>
      <c r="H11" s="26"/>
      <c r="I11" s="26"/>
      <c r="J11" s="26"/>
      <c r="K11" s="26"/>
      <c r="L11" s="26"/>
      <c r="M11" s="26"/>
      <c r="N11" s="26"/>
      <c r="O11" s="60"/>
      <c r="P11" s="60"/>
      <c r="Q11" s="61"/>
      <c r="R11" s="61"/>
      <c r="S11" s="62"/>
      <c r="T11" s="62"/>
      <c r="U11" s="26"/>
    </row>
    <row r="12" spans="1:21" x14ac:dyDescent="0.25">
      <c r="A12" s="29">
        <f>A11+1</f>
        <v>2</v>
      </c>
      <c r="B12" s="30"/>
      <c r="C12" s="14"/>
      <c r="D12" s="14"/>
      <c r="E12" s="31" t="str">
        <f t="shared" si="0"/>
        <v/>
      </c>
      <c r="F12" s="32"/>
      <c r="G12" s="33"/>
      <c r="H12" s="13"/>
      <c r="I12" s="13"/>
      <c r="J12" s="13"/>
      <c r="K12" s="13"/>
      <c r="L12" s="13"/>
      <c r="M12" s="13"/>
      <c r="N12" s="13"/>
      <c r="O12" s="34"/>
      <c r="P12" s="34"/>
      <c r="Q12" s="27"/>
      <c r="R12" s="27"/>
      <c r="S12" s="28"/>
      <c r="T12" s="28"/>
      <c r="U12" s="13"/>
    </row>
    <row r="13" spans="1:21" x14ac:dyDescent="0.25">
      <c r="A13" s="20">
        <f t="shared" ref="A13:A30" si="1">A12+1</f>
        <v>3</v>
      </c>
      <c r="B13" s="21"/>
      <c r="C13" s="22"/>
      <c r="D13" s="22"/>
      <c r="E13" s="23" t="str">
        <f t="shared" si="0"/>
        <v/>
      </c>
      <c r="F13" s="24"/>
      <c r="G13" s="25"/>
      <c r="H13" s="26"/>
      <c r="I13" s="26"/>
      <c r="J13" s="26"/>
      <c r="K13" s="26"/>
      <c r="L13" s="26"/>
      <c r="M13" s="26"/>
      <c r="N13" s="26"/>
      <c r="O13" s="63"/>
      <c r="P13" s="63"/>
      <c r="Q13" s="61"/>
      <c r="R13" s="61"/>
      <c r="S13" s="62"/>
      <c r="T13" s="62"/>
      <c r="U13" s="26"/>
    </row>
    <row r="14" spans="1:21" x14ac:dyDescent="0.25">
      <c r="A14" s="29">
        <f t="shared" si="1"/>
        <v>4</v>
      </c>
      <c r="B14" s="30"/>
      <c r="C14" s="35"/>
      <c r="D14" s="35"/>
      <c r="E14" s="31" t="str">
        <f t="shared" si="0"/>
        <v/>
      </c>
      <c r="F14" s="32"/>
      <c r="G14" s="36"/>
      <c r="H14" s="37"/>
      <c r="I14" s="37"/>
      <c r="J14" s="13"/>
      <c r="K14" s="13"/>
      <c r="L14" s="13"/>
      <c r="M14" s="13"/>
      <c r="N14" s="13"/>
      <c r="O14" s="34"/>
      <c r="P14" s="34"/>
      <c r="Q14" s="27"/>
      <c r="R14" s="27"/>
      <c r="S14" s="28"/>
      <c r="T14" s="28"/>
      <c r="U14" s="13"/>
    </row>
    <row r="15" spans="1:21" x14ac:dyDescent="0.25">
      <c r="A15" s="20">
        <f t="shared" si="1"/>
        <v>5</v>
      </c>
      <c r="B15" s="21"/>
      <c r="C15" s="38"/>
      <c r="D15" s="38"/>
      <c r="E15" s="23" t="str">
        <f t="shared" si="0"/>
        <v/>
      </c>
      <c r="F15" s="24"/>
      <c r="G15" s="39"/>
      <c r="H15" s="40"/>
      <c r="I15" s="40"/>
      <c r="J15" s="26"/>
      <c r="K15" s="26"/>
      <c r="L15" s="26"/>
      <c r="M15" s="26"/>
      <c r="N15" s="26"/>
      <c r="O15" s="63"/>
      <c r="P15" s="63"/>
      <c r="Q15" s="61"/>
      <c r="R15" s="61"/>
      <c r="S15" s="62"/>
      <c r="T15" s="62"/>
      <c r="U15" s="26"/>
    </row>
    <row r="16" spans="1:21" x14ac:dyDescent="0.25">
      <c r="A16" s="29">
        <f t="shared" si="1"/>
        <v>6</v>
      </c>
      <c r="B16" s="30"/>
      <c r="C16" s="35"/>
      <c r="D16" s="35"/>
      <c r="E16" s="31" t="str">
        <f t="shared" si="0"/>
        <v/>
      </c>
      <c r="F16" s="32"/>
      <c r="G16" s="36"/>
      <c r="H16" s="37"/>
      <c r="I16" s="37"/>
      <c r="J16" s="13"/>
      <c r="K16" s="13"/>
      <c r="L16" s="13"/>
      <c r="M16" s="13"/>
      <c r="N16" s="13"/>
      <c r="O16" s="34"/>
      <c r="P16" s="34"/>
      <c r="Q16" s="27"/>
      <c r="R16" s="27"/>
      <c r="S16" s="28"/>
      <c r="T16" s="28"/>
      <c r="U16" s="13"/>
    </row>
    <row r="17" spans="1:21" x14ac:dyDescent="0.25">
      <c r="A17" s="20">
        <f t="shared" si="1"/>
        <v>7</v>
      </c>
      <c r="B17" s="21"/>
      <c r="C17" s="38"/>
      <c r="D17" s="38"/>
      <c r="E17" s="23" t="str">
        <f t="shared" si="0"/>
        <v/>
      </c>
      <c r="F17" s="24"/>
      <c r="G17" s="39"/>
      <c r="H17" s="40"/>
      <c r="I17" s="40"/>
      <c r="J17" s="26"/>
      <c r="K17" s="26"/>
      <c r="L17" s="26"/>
      <c r="M17" s="26"/>
      <c r="N17" s="26"/>
      <c r="O17" s="63"/>
      <c r="P17" s="63"/>
      <c r="Q17" s="61"/>
      <c r="R17" s="61"/>
      <c r="S17" s="62"/>
      <c r="T17" s="62"/>
      <c r="U17" s="26"/>
    </row>
    <row r="18" spans="1:21" x14ac:dyDescent="0.25">
      <c r="A18" s="29">
        <f t="shared" si="1"/>
        <v>8</v>
      </c>
      <c r="B18" s="30"/>
      <c r="C18" s="35"/>
      <c r="D18" s="35"/>
      <c r="E18" s="31" t="str">
        <f t="shared" si="0"/>
        <v/>
      </c>
      <c r="F18" s="32"/>
      <c r="G18" s="36"/>
      <c r="H18" s="37"/>
      <c r="I18" s="37"/>
      <c r="J18" s="13"/>
      <c r="K18" s="13"/>
      <c r="L18" s="13"/>
      <c r="M18" s="13"/>
      <c r="N18" s="13"/>
      <c r="O18" s="34"/>
      <c r="P18" s="34"/>
      <c r="Q18" s="27"/>
      <c r="R18" s="27"/>
      <c r="S18" s="28"/>
      <c r="T18" s="28"/>
      <c r="U18" s="13"/>
    </row>
    <row r="19" spans="1:21" x14ac:dyDescent="0.25">
      <c r="A19" s="20">
        <f t="shared" si="1"/>
        <v>9</v>
      </c>
      <c r="B19" s="21"/>
      <c r="C19" s="38"/>
      <c r="D19" s="38"/>
      <c r="E19" s="23" t="str">
        <f t="shared" si="0"/>
        <v/>
      </c>
      <c r="F19" s="24"/>
      <c r="G19" s="39"/>
      <c r="H19" s="40"/>
      <c r="I19" s="40"/>
      <c r="J19" s="26"/>
      <c r="K19" s="26"/>
      <c r="L19" s="26"/>
      <c r="M19" s="26"/>
      <c r="N19" s="26"/>
      <c r="O19" s="63"/>
      <c r="P19" s="63"/>
      <c r="Q19" s="61"/>
      <c r="R19" s="61"/>
      <c r="S19" s="62"/>
      <c r="T19" s="62"/>
      <c r="U19" s="26"/>
    </row>
    <row r="20" spans="1:21" x14ac:dyDescent="0.25">
      <c r="A20" s="29">
        <f t="shared" si="1"/>
        <v>10</v>
      </c>
      <c r="B20" s="30"/>
      <c r="C20" s="35"/>
      <c r="D20" s="35"/>
      <c r="E20" s="31" t="str">
        <f t="shared" si="0"/>
        <v/>
      </c>
      <c r="F20" s="32"/>
      <c r="G20" s="36"/>
      <c r="H20" s="37"/>
      <c r="I20" s="37"/>
      <c r="J20" s="13"/>
      <c r="K20" s="13"/>
      <c r="L20" s="13"/>
      <c r="M20" s="13"/>
      <c r="N20" s="13"/>
      <c r="O20" s="34"/>
      <c r="P20" s="34"/>
      <c r="Q20" s="27"/>
      <c r="R20" s="27"/>
      <c r="S20" s="28"/>
      <c r="T20" s="28"/>
      <c r="U20" s="13"/>
    </row>
    <row r="21" spans="1:21" x14ac:dyDescent="0.25">
      <c r="A21" s="20">
        <f t="shared" si="1"/>
        <v>11</v>
      </c>
      <c r="B21" s="21"/>
      <c r="C21" s="38"/>
      <c r="D21" s="38"/>
      <c r="E21" s="23" t="str">
        <f t="shared" si="0"/>
        <v/>
      </c>
      <c r="F21" s="24"/>
      <c r="G21" s="39"/>
      <c r="H21" s="40"/>
      <c r="I21" s="40"/>
      <c r="J21" s="26"/>
      <c r="K21" s="26"/>
      <c r="L21" s="26"/>
      <c r="M21" s="26"/>
      <c r="N21" s="26"/>
      <c r="O21" s="63"/>
      <c r="P21" s="63"/>
      <c r="Q21" s="61"/>
      <c r="R21" s="61"/>
      <c r="S21" s="62"/>
      <c r="T21" s="62"/>
      <c r="U21" s="26"/>
    </row>
    <row r="22" spans="1:21" x14ac:dyDescent="0.25">
      <c r="A22" s="29">
        <f t="shared" si="1"/>
        <v>12</v>
      </c>
      <c r="B22" s="30"/>
      <c r="C22" s="14"/>
      <c r="D22" s="14"/>
      <c r="E22" s="31" t="str">
        <f t="shared" si="0"/>
        <v/>
      </c>
      <c r="F22" s="32"/>
      <c r="G22" s="33"/>
      <c r="H22" s="13"/>
      <c r="I22" s="13"/>
      <c r="J22" s="13"/>
      <c r="K22" s="13"/>
      <c r="L22" s="13"/>
      <c r="M22" s="13"/>
      <c r="N22" s="13"/>
      <c r="O22" s="34"/>
      <c r="P22" s="34"/>
      <c r="Q22" s="27"/>
      <c r="R22" s="27"/>
      <c r="S22" s="28"/>
      <c r="T22" s="28"/>
      <c r="U22" s="13"/>
    </row>
    <row r="23" spans="1:21" x14ac:dyDescent="0.25">
      <c r="A23" s="20">
        <f t="shared" si="1"/>
        <v>13</v>
      </c>
      <c r="B23" s="21"/>
      <c r="C23" s="22"/>
      <c r="D23" s="22"/>
      <c r="E23" s="23" t="str">
        <f t="shared" si="0"/>
        <v/>
      </c>
      <c r="F23" s="24"/>
      <c r="G23" s="25"/>
      <c r="H23" s="26"/>
      <c r="I23" s="26"/>
      <c r="J23" s="26"/>
      <c r="K23" s="26"/>
      <c r="L23" s="26"/>
      <c r="M23" s="26"/>
      <c r="N23" s="26"/>
      <c r="O23" s="63"/>
      <c r="P23" s="63"/>
      <c r="Q23" s="61"/>
      <c r="R23" s="61"/>
      <c r="S23" s="62"/>
      <c r="T23" s="62"/>
      <c r="U23" s="26"/>
    </row>
    <row r="24" spans="1:21" x14ac:dyDescent="0.25">
      <c r="A24" s="29">
        <f t="shared" si="1"/>
        <v>14</v>
      </c>
      <c r="B24" s="30"/>
      <c r="C24" s="14"/>
      <c r="D24" s="14"/>
      <c r="E24" s="31" t="str">
        <f t="shared" si="0"/>
        <v/>
      </c>
      <c r="F24" s="32"/>
      <c r="G24" s="33"/>
      <c r="H24" s="13"/>
      <c r="I24" s="13"/>
      <c r="J24" s="13"/>
      <c r="K24" s="13"/>
      <c r="L24" s="13"/>
      <c r="M24" s="13"/>
      <c r="N24" s="13"/>
      <c r="O24" s="34"/>
      <c r="P24" s="34"/>
      <c r="Q24" s="27"/>
      <c r="R24" s="27"/>
      <c r="S24" s="28"/>
      <c r="T24" s="28"/>
      <c r="U24" s="13"/>
    </row>
    <row r="25" spans="1:21" x14ac:dyDescent="0.25">
      <c r="A25" s="20">
        <f t="shared" si="1"/>
        <v>15</v>
      </c>
      <c r="B25" s="21"/>
      <c r="C25" s="22"/>
      <c r="D25" s="22"/>
      <c r="E25" s="23" t="str">
        <f t="shared" si="0"/>
        <v/>
      </c>
      <c r="F25" s="24"/>
      <c r="G25" s="25"/>
      <c r="H25" s="26"/>
      <c r="I25" s="26"/>
      <c r="J25" s="26"/>
      <c r="K25" s="26"/>
      <c r="L25" s="26"/>
      <c r="M25" s="26"/>
      <c r="N25" s="26"/>
      <c r="O25" s="63"/>
      <c r="P25" s="63"/>
      <c r="Q25" s="61"/>
      <c r="R25" s="61"/>
      <c r="S25" s="62"/>
      <c r="T25" s="62"/>
      <c r="U25" s="26"/>
    </row>
    <row r="26" spans="1:21" x14ac:dyDescent="0.25">
      <c r="A26" s="29">
        <f t="shared" si="1"/>
        <v>16</v>
      </c>
      <c r="B26" s="30"/>
      <c r="C26" s="14"/>
      <c r="D26" s="14"/>
      <c r="E26" s="31" t="str">
        <f t="shared" si="0"/>
        <v/>
      </c>
      <c r="F26" s="32"/>
      <c r="G26" s="33"/>
      <c r="H26" s="13"/>
      <c r="I26" s="13"/>
      <c r="J26" s="13"/>
      <c r="K26" s="13"/>
      <c r="L26" s="13"/>
      <c r="M26" s="13"/>
      <c r="N26" s="13"/>
      <c r="O26" s="34"/>
      <c r="P26" s="34"/>
      <c r="Q26" s="27"/>
      <c r="R26" s="27"/>
      <c r="S26" s="28"/>
      <c r="T26" s="28"/>
      <c r="U26" s="13"/>
    </row>
    <row r="27" spans="1:21" x14ac:dyDescent="0.25">
      <c r="A27" s="20">
        <f t="shared" si="1"/>
        <v>17</v>
      </c>
      <c r="B27" s="21"/>
      <c r="C27" s="22"/>
      <c r="D27" s="22"/>
      <c r="E27" s="23" t="str">
        <f t="shared" si="0"/>
        <v/>
      </c>
      <c r="F27" s="24"/>
      <c r="G27" s="25"/>
      <c r="H27" s="26"/>
      <c r="I27" s="26"/>
      <c r="J27" s="26"/>
      <c r="K27" s="26"/>
      <c r="L27" s="26"/>
      <c r="M27" s="26"/>
      <c r="N27" s="26"/>
      <c r="O27" s="63"/>
      <c r="P27" s="63"/>
      <c r="Q27" s="61"/>
      <c r="R27" s="61"/>
      <c r="S27" s="62"/>
      <c r="T27" s="62"/>
      <c r="U27" s="26"/>
    </row>
    <row r="28" spans="1:21" x14ac:dyDescent="0.25">
      <c r="A28" s="29">
        <f t="shared" si="1"/>
        <v>18</v>
      </c>
      <c r="B28" s="30"/>
      <c r="C28" s="14"/>
      <c r="D28" s="14"/>
      <c r="E28" s="31" t="str">
        <f t="shared" si="0"/>
        <v/>
      </c>
      <c r="F28" s="32"/>
      <c r="G28" s="33"/>
      <c r="H28" s="13"/>
      <c r="I28" s="13"/>
      <c r="J28" s="13"/>
      <c r="K28" s="13"/>
      <c r="L28" s="13"/>
      <c r="M28" s="13"/>
      <c r="N28" s="13"/>
      <c r="O28" s="34"/>
      <c r="P28" s="34"/>
      <c r="Q28" s="27"/>
      <c r="R28" s="27"/>
      <c r="S28" s="28"/>
      <c r="T28" s="28"/>
      <c r="U28" s="13"/>
    </row>
    <row r="29" spans="1:21" x14ac:dyDescent="0.25">
      <c r="A29" s="20">
        <f t="shared" si="1"/>
        <v>19</v>
      </c>
      <c r="B29" s="21"/>
      <c r="C29" s="22"/>
      <c r="D29" s="22"/>
      <c r="E29" s="23" t="str">
        <f t="shared" si="0"/>
        <v/>
      </c>
      <c r="F29" s="24"/>
      <c r="G29" s="25"/>
      <c r="H29" s="26"/>
      <c r="I29" s="26"/>
      <c r="J29" s="26"/>
      <c r="K29" s="26"/>
      <c r="L29" s="26"/>
      <c r="M29" s="26"/>
      <c r="N29" s="26"/>
      <c r="O29" s="63"/>
      <c r="P29" s="63"/>
      <c r="Q29" s="61"/>
      <c r="R29" s="61"/>
      <c r="S29" s="62"/>
      <c r="T29" s="62"/>
      <c r="U29" s="26"/>
    </row>
    <row r="30" spans="1:21" x14ac:dyDescent="0.25">
      <c r="A30" s="29">
        <f t="shared" si="1"/>
        <v>20</v>
      </c>
      <c r="B30" s="30"/>
      <c r="C30" s="14"/>
      <c r="D30" s="14"/>
      <c r="E30" s="31" t="str">
        <f t="shared" si="0"/>
        <v/>
      </c>
      <c r="F30" s="32"/>
      <c r="G30" s="33"/>
      <c r="H30" s="13"/>
      <c r="I30" s="13"/>
      <c r="J30" s="13"/>
      <c r="K30" s="13"/>
      <c r="L30" s="13"/>
      <c r="M30" s="13"/>
      <c r="N30" s="13"/>
      <c r="O30" s="41"/>
      <c r="P30" s="41"/>
      <c r="Q30" s="27"/>
      <c r="R30" s="27"/>
      <c r="S30" s="28"/>
      <c r="T30" s="28"/>
      <c r="U30" s="13"/>
    </row>
    <row r="31" spans="1:21" x14ac:dyDescent="0.25">
      <c r="A31" s="42"/>
      <c r="B31" s="4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47"/>
      <c r="P31" s="47"/>
      <c r="Q31" s="47"/>
      <c r="R31" s="47"/>
      <c r="S31" s="47"/>
      <c r="T31" s="47"/>
      <c r="U31" s="47"/>
    </row>
    <row r="32" spans="1:21" x14ac:dyDescent="0.25">
      <c r="A32" s="42"/>
      <c r="B32" s="43"/>
      <c r="C32" s="55"/>
      <c r="D32" s="55"/>
      <c r="E32" s="55"/>
      <c r="F32" s="53"/>
      <c r="G32" s="53"/>
      <c r="H32" s="53"/>
      <c r="I32" s="53"/>
      <c r="J32" s="53"/>
      <c r="K32" s="53"/>
      <c r="L32" s="53"/>
      <c r="M32" s="53"/>
      <c r="N32" s="54"/>
      <c r="O32" s="47"/>
      <c r="P32" s="47"/>
      <c r="Q32" s="47"/>
      <c r="R32" s="47"/>
      <c r="S32" s="47"/>
      <c r="T32" s="47"/>
      <c r="U32" s="47"/>
    </row>
    <row r="33" spans="1:21" ht="15.75" thickBot="1" x14ac:dyDescent="0.3">
      <c r="A33" s="42"/>
      <c r="B33" s="43"/>
      <c r="C33" s="56"/>
      <c r="D33" s="56"/>
      <c r="E33" s="56"/>
      <c r="F33" s="57"/>
      <c r="G33" s="53"/>
      <c r="H33" s="53"/>
      <c r="I33" s="53"/>
      <c r="J33" s="53"/>
      <c r="K33" s="56"/>
      <c r="L33" s="56"/>
      <c r="M33" s="56"/>
      <c r="N33" s="54"/>
      <c r="O33" s="47"/>
      <c r="P33" s="47"/>
      <c r="Q33" s="47"/>
      <c r="R33" s="47"/>
      <c r="S33" s="47"/>
      <c r="T33" s="47"/>
      <c r="U33" s="47"/>
    </row>
    <row r="34" spans="1:21" x14ac:dyDescent="0.25">
      <c r="A34" s="42"/>
      <c r="B34" s="43"/>
      <c r="C34" s="58"/>
      <c r="D34" s="58"/>
      <c r="E34" s="54"/>
      <c r="F34" s="54"/>
      <c r="G34" s="53"/>
      <c r="H34" s="53"/>
      <c r="I34" s="53"/>
      <c r="J34" s="53"/>
      <c r="K34" s="118" t="s">
        <v>24</v>
      </c>
      <c r="L34" s="118"/>
      <c r="M34" s="118"/>
      <c r="N34" s="54"/>
      <c r="O34" s="47"/>
      <c r="P34" s="47"/>
      <c r="Q34" s="47"/>
      <c r="R34" s="47"/>
      <c r="S34" s="47"/>
      <c r="T34" s="47"/>
      <c r="U34" s="47"/>
    </row>
    <row r="35" spans="1:21" x14ac:dyDescent="0.25">
      <c r="A35" s="44"/>
      <c r="B35" s="45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47"/>
      <c r="O35" s="47"/>
      <c r="P35" s="47"/>
      <c r="Q35" s="47"/>
      <c r="R35" s="47"/>
      <c r="S35" s="47"/>
      <c r="T35" s="47"/>
      <c r="U35" s="47"/>
    </row>
  </sheetData>
  <mergeCells count="5">
    <mergeCell ref="K34:M34"/>
    <mergeCell ref="A1:N1"/>
    <mergeCell ref="A2:N2"/>
    <mergeCell ref="A3:B3"/>
    <mergeCell ref="A5:B5"/>
  </mergeCells>
  <pageMargins left="0.25" right="0.25" top="0.75" bottom="0.75" header="0.3" footer="0.3"/>
  <pageSetup scale="42" fitToHeight="0" orientation="landscape" horizontalDpi="4294967295" verticalDpi="4294967295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2</vt:i4>
      </vt:variant>
    </vt:vector>
  </HeadingPairs>
  <TitlesOfParts>
    <vt:vector size="2" baseType="lpstr">
      <vt:lpstr>ПРИЛОГ 2</vt:lpstr>
      <vt:lpstr>ПРИЛОГ 2а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2017-08-08T10:27:52Z</dcterms:modified>
</cp:coreProperties>
</file>