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3"/>
  </bookViews>
  <sheets>
    <sheet name="PREGLED OD MARTA DO DECEMBRA" sheetId="1" r:id="rId1"/>
    <sheet name="TABELA PROSEČNOG UTROŠKA PO TAR" sheetId="2" r:id="rId2"/>
    <sheet name="ДВОТАРИФНО" sheetId="3" r:id="rId3"/>
    <sheet name="ЈЕДНОТАРИФНО " sheetId="4" r:id="rId4"/>
    <sheet name="НИСКИ НАПОН" sheetId="5" r:id="rId5"/>
  </sheets>
  <calcPr calcId="145621"/>
</workbook>
</file>

<file path=xl/calcChain.xml><?xml version="1.0" encoding="utf-8"?>
<calcChain xmlns="http://schemas.openxmlformats.org/spreadsheetml/2006/main">
  <c r="V12" i="2" l="1"/>
  <c r="W12" i="2"/>
  <c r="X12" i="2"/>
  <c r="Y12" i="2"/>
  <c r="V13" i="2"/>
  <c r="X13" i="2"/>
  <c r="W13" i="2"/>
  <c r="Y13" i="2"/>
  <c r="V14" i="2"/>
  <c r="X14" i="2"/>
  <c r="W14" i="2"/>
  <c r="Y14" i="2"/>
  <c r="V15" i="2"/>
  <c r="X15" i="2"/>
  <c r="W15" i="2"/>
  <c r="Y15" i="2"/>
  <c r="V16" i="2"/>
  <c r="X16" i="2"/>
  <c r="W16" i="2"/>
  <c r="Y16" i="2"/>
  <c r="V17" i="2"/>
  <c r="X17" i="2"/>
  <c r="W17" i="2"/>
  <c r="Y17" i="2"/>
  <c r="V18" i="2"/>
  <c r="X18" i="2"/>
  <c r="W18" i="2"/>
  <c r="Y18" i="2"/>
  <c r="V19" i="2"/>
  <c r="X19" i="2"/>
  <c r="W19" i="2"/>
  <c r="Y19" i="2"/>
  <c r="V20" i="2"/>
  <c r="X20" i="2"/>
  <c r="W20" i="2"/>
  <c r="Y20" i="2"/>
  <c r="V21" i="2"/>
  <c r="X21" i="2"/>
  <c r="W21" i="2"/>
  <c r="Y21" i="2"/>
  <c r="V22" i="2"/>
  <c r="X22" i="2"/>
  <c r="W22" i="2"/>
  <c r="Y22" i="2"/>
  <c r="V23" i="2"/>
  <c r="X23" i="2"/>
  <c r="W23" i="2"/>
  <c r="Y23" i="2"/>
  <c r="V24" i="2"/>
  <c r="X24" i="2"/>
  <c r="W24" i="2"/>
  <c r="Y24" i="2"/>
  <c r="V25" i="2"/>
  <c r="X25" i="2"/>
  <c r="W25" i="2"/>
  <c r="Y25" i="2"/>
  <c r="V26" i="2"/>
  <c r="X26" i="2"/>
  <c r="W26" i="2"/>
  <c r="Y26" i="2"/>
  <c r="V27" i="2"/>
  <c r="X27" i="2"/>
  <c r="W27" i="2"/>
  <c r="Y27" i="2"/>
  <c r="V28" i="2"/>
  <c r="X28" i="2"/>
  <c r="W28" i="2"/>
  <c r="Y28" i="2"/>
  <c r="V29" i="2"/>
  <c r="X29" i="2"/>
  <c r="W29" i="2"/>
  <c r="Y29" i="2"/>
  <c r="V30" i="2"/>
  <c r="X30" i="2"/>
  <c r="W30" i="2"/>
  <c r="Y30" i="2"/>
  <c r="V31" i="2"/>
  <c r="X31" i="2"/>
  <c r="W31" i="2"/>
  <c r="Y31" i="2"/>
  <c r="V32" i="2"/>
  <c r="X32" i="2"/>
  <c r="W32" i="2"/>
  <c r="Y32" i="2"/>
  <c r="V33" i="2"/>
  <c r="X33" i="2"/>
  <c r="W33" i="2"/>
  <c r="Y33" i="2"/>
  <c r="V34" i="2"/>
  <c r="X34" i="2"/>
  <c r="W34" i="2"/>
  <c r="Y34" i="2"/>
  <c r="V35" i="2"/>
  <c r="X35" i="2"/>
  <c r="W35" i="2"/>
  <c r="Y35" i="2"/>
  <c r="V36" i="2"/>
  <c r="X36" i="2"/>
  <c r="W36" i="2"/>
  <c r="Y36" i="2"/>
  <c r="V37" i="2"/>
  <c r="X37" i="2"/>
  <c r="W37" i="2"/>
  <c r="Y37" i="2"/>
  <c r="V38" i="2"/>
  <c r="X38" i="2"/>
  <c r="W38" i="2"/>
  <c r="Y38" i="2"/>
  <c r="V39" i="2"/>
  <c r="X39" i="2"/>
  <c r="W39" i="2"/>
  <c r="Y39" i="2"/>
  <c r="V40" i="2"/>
  <c r="X40" i="2"/>
  <c r="W40" i="2"/>
  <c r="Y40" i="2"/>
  <c r="V41" i="2"/>
  <c r="X41" i="2"/>
  <c r="W41" i="2"/>
  <c r="Y41" i="2"/>
  <c r="V42" i="2"/>
  <c r="X42" i="2"/>
  <c r="W42" i="2"/>
  <c r="Y42" i="2"/>
  <c r="V43" i="2"/>
  <c r="W43" i="2"/>
  <c r="Y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W44" i="2"/>
  <c r="Y44" i="2"/>
  <c r="V3" i="3"/>
  <c r="X3" i="3"/>
  <c r="W3" i="3"/>
  <c r="Y3" i="3"/>
  <c r="V4" i="3"/>
  <c r="X4" i="3"/>
  <c r="W4" i="3"/>
  <c r="Y4" i="3"/>
  <c r="V5" i="3"/>
  <c r="X5" i="3"/>
  <c r="W5" i="3"/>
  <c r="Y5" i="3"/>
  <c r="V6" i="3"/>
  <c r="X6" i="3"/>
  <c r="W6" i="3"/>
  <c r="Y6" i="3"/>
  <c r="V7" i="3"/>
  <c r="X7" i="3"/>
  <c r="W7" i="3"/>
  <c r="Y7" i="3"/>
  <c r="V8" i="3"/>
  <c r="X8" i="3"/>
  <c r="W8" i="3"/>
  <c r="Y8" i="3"/>
  <c r="V9" i="3"/>
  <c r="X9" i="3"/>
  <c r="W9" i="3"/>
  <c r="Y9" i="3"/>
  <c r="V10" i="3"/>
  <c r="X10" i="3"/>
  <c r="W10" i="3"/>
  <c r="Y10" i="3"/>
  <c r="V11" i="3"/>
  <c r="X11" i="3"/>
  <c r="W11" i="3"/>
  <c r="Y11" i="3"/>
  <c r="V12" i="3"/>
  <c r="X12" i="3"/>
  <c r="W12" i="3"/>
  <c r="Y12" i="3"/>
  <c r="V13" i="3"/>
  <c r="X13" i="3"/>
  <c r="W13" i="3"/>
  <c r="Y13" i="3"/>
  <c r="V14" i="3"/>
  <c r="X14" i="3"/>
  <c r="W14" i="3"/>
  <c r="Y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V3" i="4"/>
  <c r="X3" i="4"/>
  <c r="W3" i="4"/>
  <c r="Y3" i="4"/>
  <c r="V4" i="4"/>
  <c r="X4" i="4"/>
  <c r="W4" i="4"/>
  <c r="Y4" i="4"/>
  <c r="V5" i="4"/>
  <c r="X5" i="4"/>
  <c r="W5" i="4"/>
  <c r="Y5" i="4"/>
  <c r="V6" i="4"/>
  <c r="X6" i="4"/>
  <c r="W6" i="4"/>
  <c r="Y6" i="4"/>
  <c r="V7" i="4"/>
  <c r="X7" i="4"/>
  <c r="W7" i="4"/>
  <c r="Y7" i="4"/>
  <c r="V8" i="4"/>
  <c r="X8" i="4"/>
  <c r="W8" i="4"/>
  <c r="Y8" i="4"/>
  <c r="V9" i="4"/>
  <c r="X9" i="4"/>
  <c r="W9" i="4"/>
  <c r="Y9" i="4"/>
  <c r="V10" i="4"/>
  <c r="X10" i="4"/>
  <c r="W10" i="4"/>
  <c r="Y10" i="4"/>
  <c r="V11" i="4"/>
  <c r="X11" i="4"/>
  <c r="W11" i="4"/>
  <c r="Y11" i="4"/>
  <c r="V12" i="4"/>
  <c r="X12" i="4"/>
  <c r="W12" i="4"/>
  <c r="Y12" i="4"/>
  <c r="V13" i="4"/>
  <c r="X13" i="4"/>
  <c r="W13" i="4"/>
  <c r="Y13" i="4"/>
  <c r="V14" i="4"/>
  <c r="X14" i="4"/>
  <c r="W14" i="4"/>
  <c r="Y14" i="4"/>
  <c r="V15" i="4"/>
  <c r="X15" i="4"/>
  <c r="W15" i="4"/>
  <c r="Y15" i="4"/>
  <c r="V16" i="4"/>
  <c r="X16" i="4"/>
  <c r="W16" i="4"/>
  <c r="Y16" i="4"/>
  <c r="V17" i="4"/>
  <c r="X17" i="4"/>
  <c r="W17" i="4"/>
  <c r="Y17" i="4"/>
  <c r="V18" i="4"/>
  <c r="X18" i="4"/>
  <c r="W18" i="4"/>
  <c r="Y18" i="4"/>
  <c r="V19" i="4"/>
  <c r="X19" i="4"/>
  <c r="W19" i="4"/>
  <c r="Y19" i="4"/>
  <c r="V20" i="4"/>
  <c r="X20" i="4"/>
  <c r="W20" i="4"/>
  <c r="Y20" i="4"/>
  <c r="V21" i="4"/>
  <c r="X21" i="4"/>
  <c r="W21" i="4"/>
  <c r="Y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7" i="5"/>
  <c r="V8" i="5"/>
  <c r="W7" i="5"/>
  <c r="Y7" i="5"/>
  <c r="Y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W8" i="5"/>
  <c r="X8" i="5"/>
  <c r="Y22" i="4"/>
  <c r="X15" i="3"/>
  <c r="X44" i="2"/>
  <c r="X22" i="4"/>
  <c r="W22" i="4"/>
  <c r="V22" i="4"/>
  <c r="W15" i="3"/>
  <c r="Y15" i="3"/>
  <c r="V44" i="2"/>
</calcChain>
</file>

<file path=xl/sharedStrings.xml><?xml version="1.0" encoding="utf-8"?>
<sst xmlns="http://schemas.openxmlformats.org/spreadsheetml/2006/main" count="971" uniqueCount="56">
  <si>
    <t>MART</t>
  </si>
  <si>
    <t>NAZIV MESTA MERENJA</t>
  </si>
  <si>
    <t>VIŠA TARIFA</t>
  </si>
  <si>
    <t>NIŽA TARIFA</t>
  </si>
  <si>
    <t>GR. UPRAVA-KAFANA</t>
  </si>
  <si>
    <t>ŠIROKA POTROŠNJA DVOTARIFNO</t>
  </si>
  <si>
    <t>MK NABRĐE</t>
  </si>
  <si>
    <t>MK KASIDOL</t>
  </si>
  <si>
    <t>KOMESARIJAT ZA IZBEGLICE</t>
  </si>
  <si>
    <t>MK BUBUŠINAC</t>
  </si>
  <si>
    <t>šIROKA POTROŠNJA DVOTARIFNO</t>
  </si>
  <si>
    <t>MK LUČICA</t>
  </si>
  <si>
    <t>MK ŽIVICA</t>
  </si>
  <si>
    <t>MK MALJUREVAC</t>
  </si>
  <si>
    <t>MK BREŽANE</t>
  </si>
  <si>
    <t>MK BRADARAC</t>
  </si>
  <si>
    <t>MK PETKA</t>
  </si>
  <si>
    <t>FOND ZA ZAŠTITU ŽIVOTNE SREDINE</t>
  </si>
  <si>
    <t>ŠIROKA POTROŠNJA JEDNOTARIFNO</t>
  </si>
  <si>
    <t>MK DRMNO</t>
  </si>
  <si>
    <t>MK REČICA</t>
  </si>
  <si>
    <t>MK DUBRAVICA</t>
  </si>
  <si>
    <t>MESNA KANCELARIJA PRUGOVO</t>
  </si>
  <si>
    <t>MK BATOVAC</t>
  </si>
  <si>
    <t>MK ĆIRIKOVAC</t>
  </si>
  <si>
    <t>MK KLIČEVAC</t>
  </si>
  <si>
    <t>MK BARE</t>
  </si>
  <si>
    <t>MK DRAGOVAC</t>
  </si>
  <si>
    <t>MK BRATINAC</t>
  </si>
  <si>
    <t>HIDROPOSTROJENJE BUBUŠINAC</t>
  </si>
  <si>
    <t>MK POLJANA</t>
  </si>
  <si>
    <t>MK NOVI KOSTOLAC</t>
  </si>
  <si>
    <t>MK OSTROVO</t>
  </si>
  <si>
    <t>MK BERANJE</t>
  </si>
  <si>
    <t>MK KLENOVNIK</t>
  </si>
  <si>
    <t>SLATKA KUĆA USLUŽNI CENTAR</t>
  </si>
  <si>
    <t>ZGRADA GRADSKE UPRAVE</t>
  </si>
  <si>
    <t>USLUŽNI CENTAR BRATSTVA JEDINSTVA</t>
  </si>
  <si>
    <t>NISKI NAPON</t>
  </si>
  <si>
    <t>APRIL</t>
  </si>
  <si>
    <t>MAJ</t>
  </si>
  <si>
    <t>JUN</t>
  </si>
  <si>
    <t>JUL</t>
  </si>
  <si>
    <t>AVGUST</t>
  </si>
  <si>
    <t>SEPTEMBAR</t>
  </si>
  <si>
    <t>OKTOBAR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</si>
  <si>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</si>
  <si>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NOVEMBAR</t>
  </si>
  <si>
    <t>DECEMBAR</t>
  </si>
  <si>
    <t>PERIOD</t>
  </si>
  <si>
    <t>MART-DECEMBAR</t>
  </si>
  <si>
    <t>PROSEK 03-12</t>
  </si>
  <si>
    <t>V.TAR.</t>
  </si>
  <si>
    <t>N.TAR.</t>
  </si>
  <si>
    <t>NAPONSKI NIVO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</si>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</sst>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Font="1" applyBorder="1"/>
    <xf numFmtId="3" fontId="0" fillId="0" borderId="1" xfId="0" applyNumberFormat="1" applyBorder="1" applyAlignment="1">
      <alignment horizontal="center"/>
    </xf>
    <xf numFmtId="4" fontId="0" fillId="0" borderId="1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3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4" fillId="0" borderId="0" xfId="0" applyFont="1" applyBorder="1"/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/>
    <xf numFmtId="4" fontId="2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0" fillId="0" borderId="2" xfId="0" applyFont="1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0" fillId="0" borderId="2" xfId="0" applyNumberFormat="1" applyFont="1" applyBorder="1"/>
    <xf numFmtId="0" fontId="0" fillId="0" borderId="2" xfId="0" applyBorder="1"/>
    <xf numFmtId="0" fontId="4" fillId="0" borderId="2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96"/>
  <sheetViews>
    <sheetView topLeftCell="A350" workbookViewId="0">
      <selection activeCell="K380" sqref="K380"/>
    </sheetView>
  </sheetViews>
  <sheetFormatPr defaultRowHeight="12.75" x14ac:dyDescent="0.2"/>
  <cols>
    <col min="1" max="1" width="38" customWidth="1"/>
    <col min="2" max="2" width="15.140625" customWidth="1"/>
    <col min="3" max="3" width="14" customWidth="1"/>
    <col min="4" max="4" width="33.7109375" customWidth="1"/>
    <col min="5" max="6" width="0" hidden="1" customWidth="1"/>
    <col min="9" max="9" width="16.28515625" customWidth="1"/>
  </cols>
  <sheetData>
    <row r="3" spans="1:6" ht="20.25" x14ac:dyDescent="0.3">
      <c r="A3" s="30" t="s">
        <v>0</v>
      </c>
      <c r="B3" s="30"/>
      <c r="C3" s="30"/>
      <c r="D3" s="30"/>
      <c r="E3" s="30"/>
      <c r="F3" s="30"/>
    </row>
    <row r="4" spans="1:6" ht="25.5" customHeight="1" x14ac:dyDescent="0.25">
      <c r="A4" s="1" t="s">
        <v>1</v>
      </c>
      <c r="B4" s="2" t="s">
        <v>2</v>
      </c>
      <c r="C4" s="2" t="s">
        <v>3</v>
      </c>
      <c r="D4" s="2"/>
      <c r="E4" s="3"/>
      <c r="F4" s="4"/>
    </row>
    <row r="5" spans="1:6" x14ac:dyDescent="0.2">
      <c r="A5" s="5" t="s">
        <v>4</v>
      </c>
      <c r="B5" s="6">
        <v>1385</v>
      </c>
      <c r="C5" s="6">
        <v>360</v>
      </c>
      <c r="D5" s="7" t="s">
        <v>5</v>
      </c>
      <c r="E5" s="8"/>
      <c r="F5" s="8"/>
    </row>
    <row r="6" spans="1:6" x14ac:dyDescent="0.2">
      <c r="A6" s="5" t="s">
        <v>4</v>
      </c>
      <c r="B6" s="6">
        <v>364</v>
      </c>
      <c r="C6" s="6">
        <v>52</v>
      </c>
      <c r="D6" s="7" t="s">
        <v>5</v>
      </c>
      <c r="E6" s="8"/>
      <c r="F6" s="8"/>
    </row>
    <row r="7" spans="1:6" x14ac:dyDescent="0.2">
      <c r="A7" s="5" t="s">
        <v>6</v>
      </c>
      <c r="B7" s="6">
        <v>66</v>
      </c>
      <c r="C7" s="6">
        <v>32</v>
      </c>
      <c r="D7" s="7" t="s">
        <v>5</v>
      </c>
      <c r="E7" s="8"/>
      <c r="F7" s="8"/>
    </row>
    <row r="8" spans="1:6" x14ac:dyDescent="0.2">
      <c r="A8" s="5" t="s">
        <v>7</v>
      </c>
      <c r="B8" s="6">
        <v>721</v>
      </c>
      <c r="C8" s="6">
        <v>0</v>
      </c>
      <c r="D8" s="7" t="s">
        <v>5</v>
      </c>
      <c r="E8" s="8"/>
      <c r="F8" s="8"/>
    </row>
    <row r="9" spans="1:6" x14ac:dyDescent="0.2">
      <c r="A9" s="5" t="s">
        <v>8</v>
      </c>
      <c r="B9" s="6">
        <v>1880</v>
      </c>
      <c r="C9" s="6">
        <v>0</v>
      </c>
      <c r="D9" s="7" t="s">
        <v>5</v>
      </c>
      <c r="E9" s="8"/>
      <c r="F9" s="8"/>
    </row>
    <row r="10" spans="1:6" x14ac:dyDescent="0.2">
      <c r="A10" s="5" t="s">
        <v>9</v>
      </c>
      <c r="B10" s="6">
        <v>0</v>
      </c>
      <c r="C10" s="6">
        <v>0</v>
      </c>
      <c r="D10" s="7" t="s">
        <v>10</v>
      </c>
      <c r="E10" s="8"/>
      <c r="F10" s="8"/>
    </row>
    <row r="11" spans="1:6" x14ac:dyDescent="0.2">
      <c r="A11" s="5" t="s">
        <v>11</v>
      </c>
      <c r="B11" s="6">
        <v>1003</v>
      </c>
      <c r="C11" s="6">
        <v>0</v>
      </c>
      <c r="D11" s="7" t="s">
        <v>10</v>
      </c>
      <c r="E11" s="8"/>
      <c r="F11" s="8"/>
    </row>
    <row r="12" spans="1:6" x14ac:dyDescent="0.2">
      <c r="A12" s="5" t="s">
        <v>12</v>
      </c>
      <c r="B12" s="6">
        <v>769</v>
      </c>
      <c r="C12" s="6">
        <v>0</v>
      </c>
      <c r="D12" s="7" t="s">
        <v>5</v>
      </c>
      <c r="E12" s="8"/>
      <c r="F12" s="8"/>
    </row>
    <row r="13" spans="1:6" x14ac:dyDescent="0.2">
      <c r="A13" s="5" t="s">
        <v>13</v>
      </c>
      <c r="B13" s="6">
        <v>0</v>
      </c>
      <c r="C13" s="6">
        <v>0</v>
      </c>
      <c r="D13" s="7" t="s">
        <v>5</v>
      </c>
      <c r="E13" s="8"/>
      <c r="F13" s="8"/>
    </row>
    <row r="14" spans="1:6" x14ac:dyDescent="0.2">
      <c r="A14" s="5" t="s">
        <v>14</v>
      </c>
      <c r="B14" s="6">
        <v>0</v>
      </c>
      <c r="C14" s="6">
        <v>0</v>
      </c>
      <c r="D14" s="7" t="s">
        <v>5</v>
      </c>
      <c r="E14" s="8"/>
      <c r="F14" s="8"/>
    </row>
    <row r="15" spans="1:6" x14ac:dyDescent="0.2">
      <c r="A15" s="5" t="s">
        <v>15</v>
      </c>
      <c r="B15" s="6">
        <v>197</v>
      </c>
      <c r="C15" s="6">
        <v>0</v>
      </c>
      <c r="D15" s="7" t="s">
        <v>5</v>
      </c>
      <c r="E15" s="8"/>
      <c r="F15" s="8"/>
    </row>
    <row r="16" spans="1:6" x14ac:dyDescent="0.2">
      <c r="A16" s="5" t="s">
        <v>16</v>
      </c>
      <c r="B16" s="6">
        <v>264</v>
      </c>
      <c r="C16" s="6">
        <v>0</v>
      </c>
      <c r="D16" s="7" t="s">
        <v>5</v>
      </c>
      <c r="E16" s="8"/>
      <c r="F16" s="8"/>
    </row>
    <row r="17" spans="1:6" x14ac:dyDescent="0.2">
      <c r="A17" s="5" t="s">
        <v>17</v>
      </c>
      <c r="B17" s="6">
        <v>0</v>
      </c>
      <c r="C17" s="6">
        <v>0</v>
      </c>
      <c r="D17" s="7" t="s">
        <v>18</v>
      </c>
      <c r="E17" s="8"/>
      <c r="F17" s="8"/>
    </row>
    <row r="18" spans="1:6" x14ac:dyDescent="0.2">
      <c r="A18" s="5" t="s">
        <v>19</v>
      </c>
      <c r="B18" s="6">
        <v>172</v>
      </c>
      <c r="C18" s="6">
        <v>0</v>
      </c>
      <c r="D18" s="7" t="s">
        <v>18</v>
      </c>
      <c r="E18" s="8"/>
      <c r="F18" s="8"/>
    </row>
    <row r="19" spans="1:6" x14ac:dyDescent="0.2">
      <c r="A19" s="5" t="s">
        <v>20</v>
      </c>
      <c r="B19" s="6">
        <v>12</v>
      </c>
      <c r="C19" s="6">
        <v>0</v>
      </c>
      <c r="D19" s="7" t="s">
        <v>18</v>
      </c>
      <c r="E19" s="8"/>
      <c r="F19" s="8"/>
    </row>
    <row r="20" spans="1:6" x14ac:dyDescent="0.2">
      <c r="A20" s="5" t="s">
        <v>21</v>
      </c>
      <c r="B20" s="6">
        <v>0</v>
      </c>
      <c r="C20" s="6">
        <v>0</v>
      </c>
      <c r="D20" s="7" t="s">
        <v>18</v>
      </c>
      <c r="E20" s="8"/>
      <c r="F20" s="8"/>
    </row>
    <row r="21" spans="1:6" x14ac:dyDescent="0.2">
      <c r="A21" s="5" t="s">
        <v>22</v>
      </c>
      <c r="B21" s="6">
        <v>0</v>
      </c>
      <c r="C21" s="6">
        <v>0</v>
      </c>
      <c r="D21" s="7" t="s">
        <v>18</v>
      </c>
      <c r="E21" s="8"/>
      <c r="F21" s="8"/>
    </row>
    <row r="22" spans="1:6" x14ac:dyDescent="0.2">
      <c r="A22" s="5" t="s">
        <v>23</v>
      </c>
      <c r="B22" s="6">
        <v>0</v>
      </c>
      <c r="C22" s="6">
        <v>0</v>
      </c>
      <c r="D22" s="7" t="s">
        <v>18</v>
      </c>
      <c r="E22" s="8"/>
      <c r="F22" s="8"/>
    </row>
    <row r="23" spans="1:6" x14ac:dyDescent="0.2">
      <c r="A23" s="5" t="s">
        <v>24</v>
      </c>
      <c r="B23" s="6">
        <v>1395</v>
      </c>
      <c r="C23" s="6">
        <v>0</v>
      </c>
      <c r="D23" s="7" t="s">
        <v>18</v>
      </c>
      <c r="E23" s="8"/>
      <c r="F23" s="8"/>
    </row>
    <row r="24" spans="1:6" x14ac:dyDescent="0.2">
      <c r="A24" s="5" t="s">
        <v>25</v>
      </c>
      <c r="B24" s="6">
        <v>1110</v>
      </c>
      <c r="C24" s="6">
        <v>0</v>
      </c>
      <c r="D24" s="7" t="s">
        <v>18</v>
      </c>
      <c r="E24" s="8"/>
      <c r="F24" s="8"/>
    </row>
    <row r="25" spans="1:6" x14ac:dyDescent="0.2">
      <c r="A25" s="5" t="s">
        <v>26</v>
      </c>
      <c r="B25" s="6">
        <v>0</v>
      </c>
      <c r="C25" s="6">
        <v>0</v>
      </c>
      <c r="D25" s="7" t="s">
        <v>18</v>
      </c>
      <c r="E25" s="8"/>
      <c r="F25" s="8"/>
    </row>
    <row r="26" spans="1:6" x14ac:dyDescent="0.2">
      <c r="A26" s="5" t="s">
        <v>27</v>
      </c>
      <c r="B26" s="6">
        <v>697</v>
      </c>
      <c r="C26" s="6">
        <v>0</v>
      </c>
      <c r="D26" s="7" t="s">
        <v>18</v>
      </c>
      <c r="E26" s="8"/>
      <c r="F26" s="8"/>
    </row>
    <row r="27" spans="1:6" x14ac:dyDescent="0.2">
      <c r="A27" s="5" t="s">
        <v>28</v>
      </c>
      <c r="B27" s="6">
        <v>504</v>
      </c>
      <c r="C27" s="6">
        <v>0</v>
      </c>
      <c r="D27" s="7" t="s">
        <v>18</v>
      </c>
      <c r="E27" s="8"/>
      <c r="F27" s="8"/>
    </row>
    <row r="28" spans="1:6" x14ac:dyDescent="0.2">
      <c r="A28" s="5" t="s">
        <v>29</v>
      </c>
      <c r="B28" s="6">
        <v>4140</v>
      </c>
      <c r="C28" s="6">
        <v>0</v>
      </c>
      <c r="D28" s="7" t="s">
        <v>18</v>
      </c>
      <c r="E28" s="8"/>
      <c r="F28" s="8"/>
    </row>
    <row r="29" spans="1:6" x14ac:dyDescent="0.2">
      <c r="A29" s="5" t="s">
        <v>30</v>
      </c>
      <c r="B29" s="6">
        <v>0</v>
      </c>
      <c r="C29" s="6">
        <v>0</v>
      </c>
      <c r="D29" s="7" t="s">
        <v>18</v>
      </c>
      <c r="E29" s="8"/>
      <c r="F29" s="8"/>
    </row>
    <row r="30" spans="1:6" x14ac:dyDescent="0.2">
      <c r="A30" s="5" t="s">
        <v>31</v>
      </c>
      <c r="B30" s="6">
        <v>876</v>
      </c>
      <c r="C30" s="6">
        <v>0</v>
      </c>
      <c r="D30" s="7" t="s">
        <v>18</v>
      </c>
      <c r="E30" s="8"/>
      <c r="F30" s="8"/>
    </row>
    <row r="31" spans="1:6" x14ac:dyDescent="0.2">
      <c r="A31" s="5" t="s">
        <v>32</v>
      </c>
      <c r="B31" s="6">
        <v>220</v>
      </c>
      <c r="C31" s="6">
        <v>0</v>
      </c>
      <c r="D31" s="7" t="s">
        <v>18</v>
      </c>
      <c r="E31" s="8"/>
      <c r="F31" s="8"/>
    </row>
    <row r="32" spans="1:6" x14ac:dyDescent="0.2">
      <c r="A32" s="5" t="s">
        <v>33</v>
      </c>
      <c r="B32" s="6">
        <v>0</v>
      </c>
      <c r="C32" s="6">
        <v>0</v>
      </c>
      <c r="D32" s="7" t="s">
        <v>18</v>
      </c>
      <c r="E32" s="8"/>
      <c r="F32" s="8"/>
    </row>
    <row r="33" spans="1:6" x14ac:dyDescent="0.2">
      <c r="A33" s="5" t="s">
        <v>34</v>
      </c>
      <c r="B33" s="6">
        <v>59</v>
      </c>
      <c r="C33" s="6">
        <v>0</v>
      </c>
      <c r="D33" s="7" t="s">
        <v>18</v>
      </c>
      <c r="E33" s="8"/>
      <c r="F33" s="8"/>
    </row>
    <row r="34" spans="1:6" x14ac:dyDescent="0.2">
      <c r="A34" s="5" t="s">
        <v>35</v>
      </c>
      <c r="B34" s="6">
        <v>775</v>
      </c>
      <c r="C34" s="6">
        <v>0</v>
      </c>
      <c r="D34" s="7" t="s">
        <v>18</v>
      </c>
      <c r="E34" s="8"/>
      <c r="F34" s="8"/>
    </row>
    <row r="35" spans="1:6" x14ac:dyDescent="0.2">
      <c r="A35" s="5" t="s">
        <v>36</v>
      </c>
      <c r="B35" s="6">
        <v>30260</v>
      </c>
      <c r="C35" s="6">
        <v>0</v>
      </c>
      <c r="D35" s="7" t="s">
        <v>18</v>
      </c>
      <c r="E35" s="8"/>
      <c r="F35" s="8"/>
    </row>
    <row r="36" spans="1:6" x14ac:dyDescent="0.2">
      <c r="A36" s="5" t="s">
        <v>37</v>
      </c>
      <c r="B36" s="6"/>
      <c r="C36" s="6"/>
      <c r="D36" s="7" t="s">
        <v>38</v>
      </c>
      <c r="E36" s="8"/>
      <c r="F36" s="8"/>
    </row>
    <row r="37" spans="1:6" x14ac:dyDescent="0.2">
      <c r="A37" s="9"/>
      <c r="B37" s="10"/>
      <c r="C37" s="10"/>
      <c r="D37" s="11"/>
      <c r="E37" s="11"/>
      <c r="F37" s="11"/>
    </row>
    <row r="38" spans="1:6" ht="18" x14ac:dyDescent="0.25">
      <c r="A38" s="12"/>
      <c r="B38" s="13"/>
      <c r="C38" s="13"/>
      <c r="D38" s="14"/>
      <c r="E38" s="14"/>
      <c r="F38" s="14"/>
    </row>
    <row r="43" spans="1:6" ht="20.25" x14ac:dyDescent="0.3">
      <c r="A43" s="30" t="s">
        <v>39</v>
      </c>
      <c r="B43" s="30"/>
      <c r="C43" s="30"/>
      <c r="D43" s="30"/>
      <c r="E43" s="30"/>
      <c r="F43" s="30"/>
    </row>
    <row r="44" spans="1:6" ht="15.75" x14ac:dyDescent="0.25">
      <c r="A44" s="1" t="s">
        <v>1</v>
      </c>
      <c r="B44" s="2" t="s">
        <v>2</v>
      </c>
      <c r="C44" s="2" t="s">
        <v>3</v>
      </c>
      <c r="D44" s="2"/>
      <c r="E44" s="3"/>
      <c r="F44" s="4"/>
    </row>
    <row r="45" spans="1:6" x14ac:dyDescent="0.2">
      <c r="A45" s="5" t="s">
        <v>4</v>
      </c>
      <c r="B45" s="6">
        <v>228</v>
      </c>
      <c r="C45" s="6">
        <v>31</v>
      </c>
      <c r="D45" s="7" t="s">
        <v>5</v>
      </c>
      <c r="E45" s="8"/>
      <c r="F45" s="8"/>
    </row>
    <row r="46" spans="1:6" x14ac:dyDescent="0.2">
      <c r="A46" s="5" t="s">
        <v>4</v>
      </c>
      <c r="B46" s="6">
        <v>862</v>
      </c>
      <c r="C46" s="6">
        <v>216</v>
      </c>
      <c r="D46" s="7" t="s">
        <v>5</v>
      </c>
      <c r="E46" s="8"/>
      <c r="F46" s="8"/>
    </row>
    <row r="47" spans="1:6" x14ac:dyDescent="0.2">
      <c r="A47" s="5" t="s">
        <v>6</v>
      </c>
      <c r="B47" s="6">
        <v>53</v>
      </c>
      <c r="C47" s="6">
        <v>26</v>
      </c>
      <c r="D47" s="7" t="s">
        <v>5</v>
      </c>
      <c r="E47" s="8"/>
      <c r="F47" s="8"/>
    </row>
    <row r="48" spans="1:6" x14ac:dyDescent="0.2">
      <c r="A48" s="5" t="s">
        <v>7</v>
      </c>
      <c r="B48" s="6">
        <v>0</v>
      </c>
      <c r="C48" s="6">
        <v>0</v>
      </c>
      <c r="D48" s="7" t="s">
        <v>5</v>
      </c>
      <c r="E48" s="8"/>
      <c r="F48" s="8"/>
    </row>
    <row r="49" spans="1:6" x14ac:dyDescent="0.2">
      <c r="A49" s="5" t="s">
        <v>8</v>
      </c>
      <c r="B49" s="6">
        <v>1001</v>
      </c>
      <c r="C49" s="6">
        <v>0</v>
      </c>
      <c r="D49" s="7" t="s">
        <v>5</v>
      </c>
      <c r="E49" s="8"/>
      <c r="F49" s="8"/>
    </row>
    <row r="50" spans="1:6" x14ac:dyDescent="0.2">
      <c r="A50" s="5" t="s">
        <v>9</v>
      </c>
      <c r="B50" s="6">
        <v>385</v>
      </c>
      <c r="C50" s="6">
        <v>0</v>
      </c>
      <c r="D50" s="7" t="s">
        <v>10</v>
      </c>
      <c r="E50" s="8"/>
      <c r="F50" s="8"/>
    </row>
    <row r="51" spans="1:6" x14ac:dyDescent="0.2">
      <c r="A51" s="5" t="s">
        <v>11</v>
      </c>
      <c r="B51" s="6">
        <v>408</v>
      </c>
      <c r="C51" s="6">
        <v>0</v>
      </c>
      <c r="D51" s="7" t="s">
        <v>10</v>
      </c>
      <c r="E51" s="8"/>
      <c r="F51" s="8"/>
    </row>
    <row r="52" spans="1:6" x14ac:dyDescent="0.2">
      <c r="A52" s="5" t="s">
        <v>12</v>
      </c>
      <c r="B52" s="6">
        <v>298</v>
      </c>
      <c r="C52" s="6">
        <v>0</v>
      </c>
      <c r="D52" s="7" t="s">
        <v>5</v>
      </c>
      <c r="E52" s="8"/>
      <c r="F52" s="8"/>
    </row>
    <row r="53" spans="1:6" x14ac:dyDescent="0.2">
      <c r="A53" s="5" t="s">
        <v>13</v>
      </c>
      <c r="B53" s="6">
        <v>0</v>
      </c>
      <c r="C53" s="6">
        <v>0</v>
      </c>
      <c r="D53" s="7" t="s">
        <v>5</v>
      </c>
      <c r="E53" s="8"/>
      <c r="F53" s="8"/>
    </row>
    <row r="54" spans="1:6" x14ac:dyDescent="0.2">
      <c r="A54" s="5" t="s">
        <v>14</v>
      </c>
      <c r="B54" s="6">
        <v>0</v>
      </c>
      <c r="C54" s="6">
        <v>0</v>
      </c>
      <c r="D54" s="7" t="s">
        <v>5</v>
      </c>
      <c r="E54" s="8"/>
      <c r="F54" s="8"/>
    </row>
    <row r="55" spans="1:6" x14ac:dyDescent="0.2">
      <c r="A55" s="5" t="s">
        <v>15</v>
      </c>
      <c r="B55" s="6">
        <v>82</v>
      </c>
      <c r="C55" s="6">
        <v>0</v>
      </c>
      <c r="D55" s="7" t="s">
        <v>5</v>
      </c>
      <c r="E55" s="8"/>
      <c r="F55" s="8"/>
    </row>
    <row r="56" spans="1:6" x14ac:dyDescent="0.2">
      <c r="A56" s="5" t="s">
        <v>16</v>
      </c>
      <c r="B56" s="6">
        <v>155</v>
      </c>
      <c r="C56" s="6">
        <v>0</v>
      </c>
      <c r="D56" s="7" t="s">
        <v>5</v>
      </c>
      <c r="E56" s="8"/>
      <c r="F56" s="8"/>
    </row>
    <row r="57" spans="1:6" x14ac:dyDescent="0.2">
      <c r="A57" s="5" t="s">
        <v>17</v>
      </c>
      <c r="B57" s="6">
        <v>0</v>
      </c>
      <c r="C57" s="6">
        <v>0</v>
      </c>
      <c r="D57" s="7" t="s">
        <v>18</v>
      </c>
      <c r="E57" s="8"/>
      <c r="F57" s="8"/>
    </row>
    <row r="58" spans="1:6" x14ac:dyDescent="0.2">
      <c r="A58" s="5" t="s">
        <v>19</v>
      </c>
      <c r="B58" s="6">
        <v>107</v>
      </c>
      <c r="C58" s="6">
        <v>0</v>
      </c>
      <c r="D58" s="7" t="s">
        <v>18</v>
      </c>
      <c r="E58" s="8"/>
      <c r="F58" s="8"/>
    </row>
    <row r="59" spans="1:6" x14ac:dyDescent="0.2">
      <c r="A59" s="5" t="s">
        <v>20</v>
      </c>
      <c r="B59" s="6">
        <v>0</v>
      </c>
      <c r="C59" s="6">
        <v>0</v>
      </c>
      <c r="D59" s="7" t="s">
        <v>18</v>
      </c>
      <c r="E59" s="8"/>
      <c r="F59" s="8"/>
    </row>
    <row r="60" spans="1:6" x14ac:dyDescent="0.2">
      <c r="A60" s="5" t="s">
        <v>21</v>
      </c>
      <c r="B60" s="6">
        <v>0</v>
      </c>
      <c r="C60" s="6">
        <v>0</v>
      </c>
      <c r="D60" s="7" t="s">
        <v>18</v>
      </c>
      <c r="E60" s="8"/>
      <c r="F60" s="8"/>
    </row>
    <row r="61" spans="1:6" x14ac:dyDescent="0.2">
      <c r="A61" s="5" t="s">
        <v>22</v>
      </c>
      <c r="B61" s="6">
        <v>0</v>
      </c>
      <c r="C61" s="6">
        <v>0</v>
      </c>
      <c r="D61" s="7" t="s">
        <v>18</v>
      </c>
      <c r="E61" s="8"/>
      <c r="F61" s="8"/>
    </row>
    <row r="62" spans="1:6" x14ac:dyDescent="0.2">
      <c r="A62" s="5" t="s">
        <v>23</v>
      </c>
      <c r="B62" s="6">
        <v>0</v>
      </c>
      <c r="C62" s="6">
        <v>0</v>
      </c>
      <c r="D62" s="7" t="s">
        <v>18</v>
      </c>
      <c r="E62" s="8"/>
      <c r="F62" s="8"/>
    </row>
    <row r="63" spans="1:6" x14ac:dyDescent="0.2">
      <c r="A63" s="5" t="s">
        <v>24</v>
      </c>
      <c r="B63" s="6">
        <v>430</v>
      </c>
      <c r="C63" s="6">
        <v>0</v>
      </c>
      <c r="D63" s="7" t="s">
        <v>18</v>
      </c>
      <c r="E63" s="8"/>
      <c r="F63" s="8"/>
    </row>
    <row r="64" spans="1:6" x14ac:dyDescent="0.2">
      <c r="A64" s="5" t="s">
        <v>25</v>
      </c>
      <c r="B64" s="6">
        <v>0</v>
      </c>
      <c r="C64" s="6">
        <v>0</v>
      </c>
      <c r="D64" s="7" t="s">
        <v>18</v>
      </c>
      <c r="E64" s="8"/>
      <c r="F64" s="8"/>
    </row>
    <row r="65" spans="1:6" x14ac:dyDescent="0.2">
      <c r="A65" s="5" t="s">
        <v>26</v>
      </c>
      <c r="B65" s="6">
        <v>0</v>
      </c>
      <c r="C65" s="6">
        <v>0</v>
      </c>
      <c r="D65" s="7" t="s">
        <v>18</v>
      </c>
      <c r="E65" s="8"/>
      <c r="F65" s="8"/>
    </row>
    <row r="66" spans="1:6" x14ac:dyDescent="0.2">
      <c r="A66" s="5" t="s">
        <v>27</v>
      </c>
      <c r="B66" s="6">
        <v>72</v>
      </c>
      <c r="C66" s="6">
        <v>0</v>
      </c>
      <c r="D66" s="7" t="s">
        <v>18</v>
      </c>
      <c r="E66" s="8"/>
      <c r="F66" s="8"/>
    </row>
    <row r="67" spans="1:6" x14ac:dyDescent="0.2">
      <c r="A67" s="5" t="s">
        <v>28</v>
      </c>
      <c r="B67" s="6">
        <v>472</v>
      </c>
      <c r="C67" s="6">
        <v>0</v>
      </c>
      <c r="D67" s="7" t="s">
        <v>18</v>
      </c>
      <c r="E67" s="8"/>
      <c r="F67" s="8"/>
    </row>
    <row r="68" spans="1:6" x14ac:dyDescent="0.2">
      <c r="A68" s="5" t="s">
        <v>29</v>
      </c>
      <c r="B68" s="6">
        <v>4020</v>
      </c>
      <c r="C68" s="6">
        <v>0</v>
      </c>
      <c r="D68" s="7" t="s">
        <v>18</v>
      </c>
      <c r="E68" s="8"/>
      <c r="F68" s="8"/>
    </row>
    <row r="69" spans="1:6" x14ac:dyDescent="0.2">
      <c r="A69" s="5" t="s">
        <v>30</v>
      </c>
      <c r="B69" s="6">
        <v>0</v>
      </c>
      <c r="C69" s="6">
        <v>0</v>
      </c>
      <c r="D69" s="7" t="s">
        <v>18</v>
      </c>
      <c r="E69" s="8"/>
      <c r="F69" s="8"/>
    </row>
    <row r="70" spans="1:6" x14ac:dyDescent="0.2">
      <c r="A70" s="5" t="s">
        <v>31</v>
      </c>
      <c r="B70" s="6">
        <v>756</v>
      </c>
      <c r="C70" s="6">
        <v>0</v>
      </c>
      <c r="D70" s="7" t="s">
        <v>18</v>
      </c>
      <c r="E70" s="8"/>
      <c r="F70" s="8"/>
    </row>
    <row r="71" spans="1:6" x14ac:dyDescent="0.2">
      <c r="A71" s="5" t="s">
        <v>32</v>
      </c>
      <c r="B71" s="6">
        <v>0</v>
      </c>
      <c r="C71" s="6">
        <v>0</v>
      </c>
      <c r="D71" s="7" t="s">
        <v>18</v>
      </c>
      <c r="E71" s="8"/>
      <c r="F71" s="8"/>
    </row>
    <row r="72" spans="1:6" x14ac:dyDescent="0.2">
      <c r="A72" s="5" t="s">
        <v>33</v>
      </c>
      <c r="B72" s="6">
        <v>0</v>
      </c>
      <c r="C72" s="6">
        <v>0</v>
      </c>
      <c r="D72" s="7" t="s">
        <v>18</v>
      </c>
      <c r="E72" s="8"/>
      <c r="F72" s="8"/>
    </row>
    <row r="73" spans="1:6" x14ac:dyDescent="0.2">
      <c r="A73" s="5" t="s">
        <v>34</v>
      </c>
      <c r="B73" s="6">
        <v>188</v>
      </c>
      <c r="C73" s="6">
        <v>0</v>
      </c>
      <c r="D73" s="7" t="s">
        <v>18</v>
      </c>
      <c r="E73" s="8"/>
      <c r="F73" s="8"/>
    </row>
    <row r="74" spans="1:6" x14ac:dyDescent="0.2">
      <c r="A74" s="5" t="s">
        <v>35</v>
      </c>
      <c r="B74" s="6">
        <v>0</v>
      </c>
      <c r="C74" s="6">
        <v>0</v>
      </c>
      <c r="D74" s="7" t="s">
        <v>18</v>
      </c>
      <c r="E74" s="8"/>
      <c r="F74" s="8"/>
    </row>
    <row r="75" spans="1:6" x14ac:dyDescent="0.2">
      <c r="A75" s="5" t="s">
        <v>36</v>
      </c>
      <c r="B75" s="6">
        <v>24770</v>
      </c>
      <c r="C75" s="6">
        <v>0</v>
      </c>
      <c r="D75" s="7" t="s">
        <v>18</v>
      </c>
      <c r="E75" s="8"/>
      <c r="F75" s="8"/>
    </row>
    <row r="76" spans="1:6" x14ac:dyDescent="0.2">
      <c r="A76" s="5" t="s">
        <v>37</v>
      </c>
      <c r="B76" s="6"/>
      <c r="C76" s="6"/>
      <c r="D76" s="7" t="s">
        <v>38</v>
      </c>
      <c r="E76" s="8"/>
      <c r="F76" s="8"/>
    </row>
    <row r="77" spans="1:6" ht="18" x14ac:dyDescent="0.25">
      <c r="A77" s="12"/>
      <c r="B77" s="14"/>
      <c r="C77" s="14"/>
      <c r="D77" s="14"/>
      <c r="E77" s="14"/>
      <c r="F77" s="14"/>
    </row>
    <row r="78" spans="1:6" ht="15.75" x14ac:dyDescent="0.25">
      <c r="E78" s="15"/>
      <c r="F78" s="16"/>
    </row>
    <row r="79" spans="1:6" ht="15.75" x14ac:dyDescent="0.25">
      <c r="E79" s="15"/>
      <c r="F79" s="16"/>
    </row>
    <row r="83" spans="1:6" ht="20.25" x14ac:dyDescent="0.3">
      <c r="A83" s="30" t="s">
        <v>40</v>
      </c>
      <c r="B83" s="30"/>
      <c r="C83" s="30"/>
      <c r="D83" s="30"/>
      <c r="E83" s="30"/>
      <c r="F83" s="30"/>
    </row>
    <row r="84" spans="1:6" ht="15.75" x14ac:dyDescent="0.25">
      <c r="A84" s="1" t="s">
        <v>1</v>
      </c>
      <c r="B84" s="2" t="s">
        <v>2</v>
      </c>
      <c r="C84" s="2" t="s">
        <v>3</v>
      </c>
      <c r="D84" s="2"/>
      <c r="E84" s="3"/>
      <c r="F84" s="4"/>
    </row>
    <row r="85" spans="1:6" x14ac:dyDescent="0.2">
      <c r="A85" s="5" t="s">
        <v>4</v>
      </c>
      <c r="B85" s="6">
        <v>299</v>
      </c>
      <c r="C85" s="6">
        <v>41</v>
      </c>
      <c r="D85" s="7" t="s">
        <v>5</v>
      </c>
      <c r="E85" s="8"/>
      <c r="F85" s="8"/>
    </row>
    <row r="86" spans="1:6" x14ac:dyDescent="0.2">
      <c r="A86" s="5" t="s">
        <v>4</v>
      </c>
      <c r="B86" s="6">
        <v>1022</v>
      </c>
      <c r="C86" s="6">
        <v>283</v>
      </c>
      <c r="D86" s="7" t="s">
        <v>5</v>
      </c>
      <c r="E86" s="8"/>
      <c r="F86" s="8"/>
    </row>
    <row r="87" spans="1:6" x14ac:dyDescent="0.2">
      <c r="A87" s="5" t="s">
        <v>6</v>
      </c>
      <c r="B87" s="6">
        <v>66</v>
      </c>
      <c r="C87" s="6">
        <v>37</v>
      </c>
      <c r="D87" s="7" t="s">
        <v>5</v>
      </c>
      <c r="E87" s="8"/>
      <c r="F87" s="8"/>
    </row>
    <row r="88" spans="1:6" x14ac:dyDescent="0.2">
      <c r="A88" s="5" t="s">
        <v>7</v>
      </c>
      <c r="B88" s="6">
        <v>98</v>
      </c>
      <c r="C88" s="6">
        <v>0</v>
      </c>
      <c r="D88" s="7" t="s">
        <v>5</v>
      </c>
      <c r="E88" s="8"/>
      <c r="F88" s="8"/>
    </row>
    <row r="89" spans="1:6" x14ac:dyDescent="0.2">
      <c r="A89" s="5" t="s">
        <v>8</v>
      </c>
      <c r="B89" s="6">
        <v>766</v>
      </c>
      <c r="C89" s="6">
        <v>0</v>
      </c>
      <c r="D89" s="7" t="s">
        <v>5</v>
      </c>
      <c r="E89" s="8"/>
      <c r="F89" s="8"/>
    </row>
    <row r="90" spans="1:6" x14ac:dyDescent="0.2">
      <c r="A90" s="5" t="s">
        <v>9</v>
      </c>
      <c r="B90" s="6">
        <v>61</v>
      </c>
      <c r="C90" s="6">
        <v>0</v>
      </c>
      <c r="D90" s="7" t="s">
        <v>10</v>
      </c>
      <c r="E90" s="8"/>
      <c r="F90" s="8"/>
    </row>
    <row r="91" spans="1:6" x14ac:dyDescent="0.2">
      <c r="A91" s="5" t="s">
        <v>11</v>
      </c>
      <c r="B91" s="6">
        <v>271</v>
      </c>
      <c r="C91" s="6">
        <v>0</v>
      </c>
      <c r="D91" s="7" t="s">
        <v>10</v>
      </c>
      <c r="E91" s="8"/>
      <c r="F91" s="8"/>
    </row>
    <row r="92" spans="1:6" x14ac:dyDescent="0.2">
      <c r="A92" s="5" t="s">
        <v>12</v>
      </c>
      <c r="B92" s="6">
        <v>190</v>
      </c>
      <c r="C92" s="6">
        <v>0</v>
      </c>
      <c r="D92" s="7" t="s">
        <v>5</v>
      </c>
      <c r="E92" s="8"/>
      <c r="F92" s="8"/>
    </row>
    <row r="93" spans="1:6" x14ac:dyDescent="0.2">
      <c r="A93" s="5" t="s">
        <v>13</v>
      </c>
      <c r="B93" s="6">
        <v>0</v>
      </c>
      <c r="C93" s="6">
        <v>0</v>
      </c>
      <c r="D93" s="7" t="s">
        <v>5</v>
      </c>
      <c r="E93" s="8"/>
      <c r="F93" s="8"/>
    </row>
    <row r="94" spans="1:6" x14ac:dyDescent="0.2">
      <c r="A94" s="5" t="s">
        <v>14</v>
      </c>
      <c r="B94" s="6">
        <v>32</v>
      </c>
      <c r="C94" s="6">
        <v>0</v>
      </c>
      <c r="D94" s="7" t="s">
        <v>5</v>
      </c>
      <c r="E94" s="8"/>
      <c r="F94" s="8"/>
    </row>
    <row r="95" spans="1:6" x14ac:dyDescent="0.2">
      <c r="A95" s="5" t="s">
        <v>15</v>
      </c>
      <c r="B95" s="6">
        <v>44</v>
      </c>
      <c r="C95" s="6">
        <v>0</v>
      </c>
      <c r="D95" s="7" t="s">
        <v>5</v>
      </c>
      <c r="E95" s="8"/>
      <c r="F95" s="8"/>
    </row>
    <row r="96" spans="1:6" x14ac:dyDescent="0.2">
      <c r="A96" s="5" t="s">
        <v>16</v>
      </c>
      <c r="B96" s="6">
        <v>73</v>
      </c>
      <c r="C96" s="6">
        <v>0</v>
      </c>
      <c r="D96" s="7" t="s">
        <v>5</v>
      </c>
      <c r="E96" s="8"/>
      <c r="F96" s="8"/>
    </row>
    <row r="97" spans="1:6" x14ac:dyDescent="0.2">
      <c r="A97" s="5" t="s">
        <v>17</v>
      </c>
      <c r="B97" s="6">
        <v>0</v>
      </c>
      <c r="C97" s="6">
        <v>0</v>
      </c>
      <c r="D97" s="7" t="s">
        <v>18</v>
      </c>
      <c r="E97" s="8"/>
      <c r="F97" s="8"/>
    </row>
    <row r="98" spans="1:6" x14ac:dyDescent="0.2">
      <c r="A98" s="5" t="s">
        <v>19</v>
      </c>
      <c r="B98" s="6">
        <v>177</v>
      </c>
      <c r="C98" s="6">
        <v>0</v>
      </c>
      <c r="D98" s="7" t="s">
        <v>18</v>
      </c>
      <c r="E98" s="8"/>
      <c r="F98" s="8"/>
    </row>
    <row r="99" spans="1:6" x14ac:dyDescent="0.2">
      <c r="A99" s="5" t="s">
        <v>20</v>
      </c>
      <c r="B99" s="6">
        <v>1</v>
      </c>
      <c r="C99" s="6">
        <v>0</v>
      </c>
      <c r="D99" s="7" t="s">
        <v>18</v>
      </c>
      <c r="E99" s="8"/>
      <c r="F99" s="8"/>
    </row>
    <row r="100" spans="1:6" x14ac:dyDescent="0.2">
      <c r="A100" s="5" t="s">
        <v>21</v>
      </c>
      <c r="B100" s="6">
        <v>2294</v>
      </c>
      <c r="C100" s="6">
        <v>0</v>
      </c>
      <c r="D100" s="7" t="s">
        <v>18</v>
      </c>
      <c r="E100" s="8"/>
      <c r="F100" s="8"/>
    </row>
    <row r="101" spans="1:6" x14ac:dyDescent="0.2">
      <c r="A101" s="5" t="s">
        <v>22</v>
      </c>
      <c r="B101" s="6">
        <v>0</v>
      </c>
      <c r="C101" s="6">
        <v>0</v>
      </c>
      <c r="D101" s="7" t="s">
        <v>18</v>
      </c>
      <c r="E101" s="8"/>
      <c r="F101" s="8"/>
    </row>
    <row r="102" spans="1:6" x14ac:dyDescent="0.2">
      <c r="A102" s="5" t="s">
        <v>23</v>
      </c>
      <c r="B102" s="6">
        <v>0</v>
      </c>
      <c r="C102" s="6">
        <v>0</v>
      </c>
      <c r="D102" s="7" t="s">
        <v>18</v>
      </c>
      <c r="E102" s="8"/>
      <c r="F102" s="8"/>
    </row>
    <row r="103" spans="1:6" x14ac:dyDescent="0.2">
      <c r="A103" s="5" t="s">
        <v>24</v>
      </c>
      <c r="B103" s="6">
        <v>287</v>
      </c>
      <c r="C103" s="6">
        <v>0</v>
      </c>
      <c r="D103" s="7" t="s">
        <v>18</v>
      </c>
      <c r="E103" s="8"/>
      <c r="F103" s="8"/>
    </row>
    <row r="104" spans="1:6" x14ac:dyDescent="0.2">
      <c r="A104" s="5" t="s">
        <v>25</v>
      </c>
      <c r="B104" s="6">
        <v>910</v>
      </c>
      <c r="C104" s="6">
        <v>0</v>
      </c>
      <c r="D104" s="7" t="s">
        <v>18</v>
      </c>
      <c r="E104" s="8"/>
      <c r="F104" s="8"/>
    </row>
    <row r="105" spans="1:6" x14ac:dyDescent="0.2">
      <c r="A105" s="5" t="s">
        <v>26</v>
      </c>
      <c r="B105" s="6">
        <v>0</v>
      </c>
      <c r="C105" s="6">
        <v>0</v>
      </c>
      <c r="D105" s="7" t="s">
        <v>18</v>
      </c>
      <c r="E105" s="8"/>
      <c r="F105" s="8"/>
    </row>
    <row r="106" spans="1:6" x14ac:dyDescent="0.2">
      <c r="A106" s="5" t="s">
        <v>27</v>
      </c>
      <c r="B106" s="6">
        <v>510</v>
      </c>
      <c r="C106" s="6">
        <v>0</v>
      </c>
      <c r="D106" s="7" t="s">
        <v>18</v>
      </c>
      <c r="E106" s="8"/>
      <c r="F106" s="8"/>
    </row>
    <row r="107" spans="1:6" x14ac:dyDescent="0.2">
      <c r="A107" s="5" t="s">
        <v>28</v>
      </c>
      <c r="B107" s="6">
        <v>5</v>
      </c>
      <c r="C107" s="6">
        <v>0</v>
      </c>
      <c r="D107" s="7" t="s">
        <v>18</v>
      </c>
      <c r="E107" s="8"/>
      <c r="F107" s="8"/>
    </row>
    <row r="108" spans="1:6" x14ac:dyDescent="0.2">
      <c r="A108" s="5" t="s">
        <v>29</v>
      </c>
      <c r="B108" s="6">
        <v>4020</v>
      </c>
      <c r="C108" s="6">
        <v>0</v>
      </c>
      <c r="D108" s="7" t="s">
        <v>18</v>
      </c>
      <c r="E108" s="8"/>
      <c r="F108" s="8"/>
    </row>
    <row r="109" spans="1:6" x14ac:dyDescent="0.2">
      <c r="A109" s="5" t="s">
        <v>30</v>
      </c>
      <c r="B109" s="6">
        <v>0</v>
      </c>
      <c r="C109" s="6">
        <v>0</v>
      </c>
      <c r="D109" s="7" t="s">
        <v>18</v>
      </c>
      <c r="E109" s="8"/>
      <c r="F109" s="8"/>
    </row>
    <row r="110" spans="1:6" x14ac:dyDescent="0.2">
      <c r="A110" s="5" t="s">
        <v>31</v>
      </c>
      <c r="B110" s="6">
        <v>918</v>
      </c>
      <c r="C110" s="6">
        <v>2</v>
      </c>
      <c r="D110" s="7" t="s">
        <v>18</v>
      </c>
      <c r="E110" s="8"/>
      <c r="F110" s="8"/>
    </row>
    <row r="111" spans="1:6" x14ac:dyDescent="0.2">
      <c r="A111" s="5" t="s">
        <v>32</v>
      </c>
      <c r="B111" s="6">
        <v>101</v>
      </c>
      <c r="C111" s="6">
        <v>0</v>
      </c>
      <c r="D111" s="7" t="s">
        <v>18</v>
      </c>
      <c r="E111" s="8"/>
      <c r="F111" s="8"/>
    </row>
    <row r="112" spans="1:6" x14ac:dyDescent="0.2">
      <c r="A112" s="5" t="s">
        <v>33</v>
      </c>
      <c r="B112" s="6">
        <v>0</v>
      </c>
      <c r="C112" s="6">
        <v>0</v>
      </c>
      <c r="D112" s="7" t="s">
        <v>18</v>
      </c>
      <c r="E112" s="8"/>
      <c r="F112" s="8"/>
    </row>
    <row r="113" spans="1:6" x14ac:dyDescent="0.2">
      <c r="A113" s="5" t="s">
        <v>34</v>
      </c>
      <c r="B113" s="6">
        <v>168</v>
      </c>
      <c r="C113" s="6">
        <v>0</v>
      </c>
      <c r="D113" s="7" t="s">
        <v>18</v>
      </c>
      <c r="E113" s="8"/>
      <c r="F113" s="8"/>
    </row>
    <row r="114" spans="1:6" x14ac:dyDescent="0.2">
      <c r="A114" s="5" t="s">
        <v>35</v>
      </c>
      <c r="B114" s="6">
        <v>1541</v>
      </c>
      <c r="C114" s="6">
        <v>0</v>
      </c>
      <c r="D114" s="7" t="s">
        <v>18</v>
      </c>
      <c r="E114" s="8"/>
      <c r="F114" s="8"/>
    </row>
    <row r="115" spans="1:6" x14ac:dyDescent="0.2">
      <c r="A115" s="5" t="s">
        <v>36</v>
      </c>
      <c r="B115" s="6">
        <v>15660</v>
      </c>
      <c r="C115" s="6">
        <v>0</v>
      </c>
      <c r="D115" s="7" t="s">
        <v>18</v>
      </c>
      <c r="E115" s="8"/>
      <c r="F115" s="8"/>
    </row>
    <row r="116" spans="1:6" x14ac:dyDescent="0.2">
      <c r="A116" s="5" t="s">
        <v>37</v>
      </c>
      <c r="B116" s="6"/>
      <c r="C116" s="6"/>
      <c r="D116" s="7" t="s">
        <v>38</v>
      </c>
      <c r="E116" s="8"/>
      <c r="F116" s="8"/>
    </row>
    <row r="117" spans="1:6" ht="15.75" x14ac:dyDescent="0.25">
      <c r="E117" s="15"/>
      <c r="F117" s="16"/>
    </row>
    <row r="118" spans="1:6" ht="15.75" x14ac:dyDescent="0.25">
      <c r="E118" s="15"/>
      <c r="F118" s="16"/>
    </row>
    <row r="123" spans="1:6" ht="20.25" x14ac:dyDescent="0.3">
      <c r="A123" s="30" t="s">
        <v>41</v>
      </c>
      <c r="B123" s="30"/>
      <c r="C123" s="30"/>
      <c r="D123" s="30"/>
      <c r="E123" s="30"/>
      <c r="F123" s="30"/>
    </row>
    <row r="124" spans="1:6" ht="15.75" x14ac:dyDescent="0.25">
      <c r="A124" s="1" t="s">
        <v>1</v>
      </c>
      <c r="B124" s="2" t="s">
        <v>2</v>
      </c>
      <c r="C124" s="2" t="s">
        <v>3</v>
      </c>
      <c r="D124" s="2"/>
      <c r="E124" s="3"/>
      <c r="F124" s="4"/>
    </row>
    <row r="125" spans="1:6" x14ac:dyDescent="0.2">
      <c r="A125" s="5" t="s">
        <v>4</v>
      </c>
      <c r="B125" s="6">
        <v>874</v>
      </c>
      <c r="C125" s="6">
        <v>284</v>
      </c>
      <c r="D125" s="7" t="s">
        <v>5</v>
      </c>
      <c r="E125" s="8"/>
      <c r="F125" s="8"/>
    </row>
    <row r="126" spans="1:6" x14ac:dyDescent="0.2">
      <c r="A126" s="5" t="s">
        <v>4</v>
      </c>
      <c r="B126" s="6">
        <v>209</v>
      </c>
      <c r="C126" s="6">
        <v>29</v>
      </c>
      <c r="D126" s="7" t="s">
        <v>5</v>
      </c>
      <c r="E126" s="8"/>
      <c r="F126" s="8"/>
    </row>
    <row r="127" spans="1:6" x14ac:dyDescent="0.2">
      <c r="A127" s="5" t="s">
        <v>6</v>
      </c>
      <c r="B127" s="6">
        <v>58</v>
      </c>
      <c r="C127" s="6">
        <v>29</v>
      </c>
      <c r="D127" s="7" t="s">
        <v>5</v>
      </c>
      <c r="E127" s="8"/>
      <c r="F127" s="8"/>
    </row>
    <row r="128" spans="1:6" x14ac:dyDescent="0.2">
      <c r="A128" s="5" t="s">
        <v>7</v>
      </c>
      <c r="B128" s="6">
        <v>0</v>
      </c>
      <c r="C128" s="6">
        <v>0</v>
      </c>
      <c r="D128" s="7" t="s">
        <v>5</v>
      </c>
      <c r="E128" s="8"/>
      <c r="F128" s="8"/>
    </row>
    <row r="129" spans="1:6" x14ac:dyDescent="0.2">
      <c r="A129" s="5" t="s">
        <v>8</v>
      </c>
      <c r="B129" s="6">
        <v>148</v>
      </c>
      <c r="C129" s="6">
        <v>0</v>
      </c>
      <c r="D129" s="7" t="s">
        <v>5</v>
      </c>
      <c r="E129" s="8"/>
      <c r="F129" s="8"/>
    </row>
    <row r="130" spans="1:6" x14ac:dyDescent="0.2">
      <c r="A130" s="5" t="s">
        <v>9</v>
      </c>
      <c r="B130" s="6">
        <v>8</v>
      </c>
      <c r="C130" s="6">
        <v>0</v>
      </c>
      <c r="D130" s="7" t="s">
        <v>10</v>
      </c>
      <c r="E130" s="8"/>
      <c r="F130" s="8"/>
    </row>
    <row r="131" spans="1:6" x14ac:dyDescent="0.2">
      <c r="A131" s="5" t="s">
        <v>11</v>
      </c>
      <c r="B131" s="6">
        <v>0</v>
      </c>
      <c r="C131" s="6">
        <v>0</v>
      </c>
      <c r="D131" s="7" t="s">
        <v>10</v>
      </c>
      <c r="E131" s="8"/>
      <c r="F131" s="8"/>
    </row>
    <row r="132" spans="1:6" x14ac:dyDescent="0.2">
      <c r="A132" s="5" t="s">
        <v>12</v>
      </c>
      <c r="B132" s="6">
        <v>23</v>
      </c>
      <c r="C132" s="6">
        <v>0</v>
      </c>
      <c r="D132" s="7" t="s">
        <v>5</v>
      </c>
      <c r="E132" s="8"/>
      <c r="F132" s="8"/>
    </row>
    <row r="133" spans="1:6" x14ac:dyDescent="0.2">
      <c r="A133" s="5" t="s">
        <v>13</v>
      </c>
      <c r="B133" s="6">
        <v>812</v>
      </c>
      <c r="C133" s="6">
        <v>0</v>
      </c>
      <c r="D133" s="7" t="s">
        <v>5</v>
      </c>
      <c r="E133" s="8"/>
      <c r="F133" s="8"/>
    </row>
    <row r="134" spans="1:6" x14ac:dyDescent="0.2">
      <c r="A134" s="5" t="s">
        <v>14</v>
      </c>
      <c r="B134" s="6">
        <v>0</v>
      </c>
      <c r="C134" s="6">
        <v>0</v>
      </c>
      <c r="D134" s="7" t="s">
        <v>5</v>
      </c>
      <c r="E134" s="8"/>
      <c r="F134" s="8"/>
    </row>
    <row r="135" spans="1:6" x14ac:dyDescent="0.2">
      <c r="A135" s="5" t="s">
        <v>15</v>
      </c>
      <c r="B135" s="6">
        <v>0</v>
      </c>
      <c r="C135" s="6">
        <v>0</v>
      </c>
      <c r="D135" s="7" t="s">
        <v>5</v>
      </c>
      <c r="E135" s="8"/>
      <c r="F135" s="8"/>
    </row>
    <row r="136" spans="1:6" x14ac:dyDescent="0.2">
      <c r="A136" s="5" t="s">
        <v>16</v>
      </c>
      <c r="B136" s="6">
        <v>26</v>
      </c>
      <c r="C136" s="6">
        <v>0</v>
      </c>
      <c r="D136" s="7" t="s">
        <v>5</v>
      </c>
      <c r="E136" s="8"/>
      <c r="F136" s="8"/>
    </row>
    <row r="137" spans="1:6" x14ac:dyDescent="0.2">
      <c r="A137" s="5" t="s">
        <v>17</v>
      </c>
      <c r="B137" s="6">
        <v>2954</v>
      </c>
      <c r="C137" s="6">
        <v>0</v>
      </c>
      <c r="D137" s="7" t="s">
        <v>18</v>
      </c>
      <c r="E137" s="8"/>
      <c r="F137" s="8"/>
    </row>
    <row r="138" spans="1:6" x14ac:dyDescent="0.2">
      <c r="A138" s="5" t="s">
        <v>19</v>
      </c>
      <c r="B138" s="6">
        <v>106</v>
      </c>
      <c r="C138" s="6">
        <v>0</v>
      </c>
      <c r="D138" s="7" t="s">
        <v>18</v>
      </c>
      <c r="E138" s="8"/>
      <c r="F138" s="8"/>
    </row>
    <row r="139" spans="1:6" x14ac:dyDescent="0.2">
      <c r="A139" s="5" t="s">
        <v>20</v>
      </c>
      <c r="B139" s="6">
        <v>0</v>
      </c>
      <c r="C139" s="6">
        <v>0</v>
      </c>
      <c r="D139" s="7" t="s">
        <v>18</v>
      </c>
      <c r="E139" s="8"/>
      <c r="F139" s="8"/>
    </row>
    <row r="140" spans="1:6" x14ac:dyDescent="0.2">
      <c r="A140" s="5" t="s">
        <v>21</v>
      </c>
      <c r="B140" s="6">
        <v>0</v>
      </c>
      <c r="C140" s="6">
        <v>0</v>
      </c>
      <c r="D140" s="7" t="s">
        <v>18</v>
      </c>
      <c r="E140" s="8"/>
      <c r="F140" s="8"/>
    </row>
    <row r="141" spans="1:6" x14ac:dyDescent="0.2">
      <c r="A141" s="5" t="s">
        <v>22</v>
      </c>
      <c r="B141" s="6">
        <v>0</v>
      </c>
      <c r="C141" s="6">
        <v>0</v>
      </c>
      <c r="D141" s="7" t="s">
        <v>18</v>
      </c>
      <c r="E141" s="8"/>
      <c r="F141" s="8"/>
    </row>
    <row r="142" spans="1:6" x14ac:dyDescent="0.2">
      <c r="A142" s="5" t="s">
        <v>23</v>
      </c>
      <c r="B142" s="6">
        <v>0</v>
      </c>
      <c r="C142" s="6">
        <v>0</v>
      </c>
      <c r="D142" s="7" t="s">
        <v>18</v>
      </c>
      <c r="E142" s="8"/>
      <c r="F142" s="8"/>
    </row>
    <row r="143" spans="1:6" x14ac:dyDescent="0.2">
      <c r="A143" s="5" t="s">
        <v>24</v>
      </c>
      <c r="B143" s="6">
        <v>13</v>
      </c>
      <c r="C143" s="6">
        <v>0</v>
      </c>
      <c r="D143" s="7" t="s">
        <v>18</v>
      </c>
      <c r="E143" s="8"/>
      <c r="F143" s="8"/>
    </row>
    <row r="144" spans="1:6" x14ac:dyDescent="0.2">
      <c r="A144" s="5" t="s">
        <v>25</v>
      </c>
      <c r="B144" s="6">
        <v>216</v>
      </c>
      <c r="C144" s="6">
        <v>0</v>
      </c>
      <c r="D144" s="7" t="s">
        <v>18</v>
      </c>
      <c r="E144" s="8"/>
      <c r="F144" s="8"/>
    </row>
    <row r="145" spans="1:6" x14ac:dyDescent="0.2">
      <c r="A145" s="5" t="s">
        <v>26</v>
      </c>
      <c r="B145" s="6">
        <v>600</v>
      </c>
      <c r="C145" s="6">
        <v>0</v>
      </c>
      <c r="D145" s="7" t="s">
        <v>18</v>
      </c>
      <c r="E145" s="8"/>
      <c r="F145" s="8"/>
    </row>
    <row r="146" spans="1:6" x14ac:dyDescent="0.2">
      <c r="A146" s="5" t="s">
        <v>27</v>
      </c>
      <c r="B146" s="6">
        <v>5</v>
      </c>
      <c r="C146" s="6">
        <v>0</v>
      </c>
      <c r="D146" s="7" t="s">
        <v>18</v>
      </c>
      <c r="E146" s="8"/>
      <c r="F146" s="8"/>
    </row>
    <row r="147" spans="1:6" x14ac:dyDescent="0.2">
      <c r="A147" s="5" t="s">
        <v>28</v>
      </c>
      <c r="B147" s="6">
        <v>0</v>
      </c>
      <c r="C147" s="6">
        <v>0</v>
      </c>
      <c r="D147" s="7" t="s">
        <v>18</v>
      </c>
      <c r="E147" s="8"/>
      <c r="F147" s="8"/>
    </row>
    <row r="148" spans="1:6" x14ac:dyDescent="0.2">
      <c r="A148" s="5" t="s">
        <v>29</v>
      </c>
      <c r="B148" s="6">
        <v>5160</v>
      </c>
      <c r="C148" s="6">
        <v>0</v>
      </c>
      <c r="D148" s="7" t="s">
        <v>18</v>
      </c>
      <c r="E148" s="8"/>
      <c r="F148" s="8"/>
    </row>
    <row r="149" spans="1:6" x14ac:dyDescent="0.2">
      <c r="A149" s="5" t="s">
        <v>30</v>
      </c>
      <c r="B149" s="6">
        <v>0</v>
      </c>
      <c r="C149" s="6">
        <v>0</v>
      </c>
      <c r="D149" s="7" t="s">
        <v>18</v>
      </c>
      <c r="E149" s="8"/>
      <c r="F149" s="8"/>
    </row>
    <row r="150" spans="1:6" x14ac:dyDescent="0.2">
      <c r="A150" s="5" t="s">
        <v>31</v>
      </c>
      <c r="B150" s="6">
        <v>789</v>
      </c>
      <c r="C150" s="6">
        <v>0</v>
      </c>
      <c r="D150" s="7" t="s">
        <v>18</v>
      </c>
      <c r="E150" s="8"/>
      <c r="F150" s="8"/>
    </row>
    <row r="151" spans="1:6" x14ac:dyDescent="0.2">
      <c r="A151" s="5" t="s">
        <v>32</v>
      </c>
      <c r="B151" s="6">
        <v>0</v>
      </c>
      <c r="C151" s="6">
        <v>0</v>
      </c>
      <c r="D151" s="7" t="s">
        <v>18</v>
      </c>
      <c r="E151" s="8"/>
      <c r="F151" s="8"/>
    </row>
    <row r="152" spans="1:6" x14ac:dyDescent="0.2">
      <c r="A152" s="5" t="s">
        <v>33</v>
      </c>
      <c r="B152" s="6">
        <v>0</v>
      </c>
      <c r="C152" s="6">
        <v>0</v>
      </c>
      <c r="D152" s="7" t="s">
        <v>18</v>
      </c>
      <c r="E152" s="8"/>
      <c r="F152" s="8"/>
    </row>
    <row r="153" spans="1:6" x14ac:dyDescent="0.2">
      <c r="A153" s="5" t="s">
        <v>34</v>
      </c>
      <c r="B153" s="6">
        <v>49</v>
      </c>
      <c r="C153" s="6">
        <v>1</v>
      </c>
      <c r="D153" s="7" t="s">
        <v>18</v>
      </c>
      <c r="E153" s="8"/>
      <c r="F153" s="8"/>
    </row>
    <row r="154" spans="1:6" x14ac:dyDescent="0.2">
      <c r="A154" s="5" t="s">
        <v>35</v>
      </c>
      <c r="B154" s="6">
        <v>881</v>
      </c>
      <c r="C154" s="6">
        <v>0</v>
      </c>
      <c r="D154" s="7" t="s">
        <v>18</v>
      </c>
      <c r="E154" s="8"/>
      <c r="F154" s="8"/>
    </row>
    <row r="155" spans="1:6" x14ac:dyDescent="0.2">
      <c r="A155" s="5" t="s">
        <v>36</v>
      </c>
      <c r="B155" s="6">
        <v>0</v>
      </c>
      <c r="C155" s="6">
        <v>0</v>
      </c>
      <c r="D155" s="7" t="s">
        <v>18</v>
      </c>
      <c r="E155" s="8"/>
      <c r="F155" s="8"/>
    </row>
    <row r="156" spans="1:6" x14ac:dyDescent="0.2">
      <c r="A156" s="5" t="s">
        <v>37</v>
      </c>
      <c r="B156" s="6"/>
      <c r="C156" s="6"/>
      <c r="D156" s="7" t="s">
        <v>38</v>
      </c>
      <c r="E156" s="8"/>
      <c r="F156" s="8"/>
    </row>
    <row r="163" spans="1:6" ht="20.25" x14ac:dyDescent="0.3">
      <c r="A163" s="30" t="s">
        <v>42</v>
      </c>
      <c r="B163" s="30"/>
      <c r="C163" s="30"/>
      <c r="D163" s="30"/>
      <c r="E163" s="30"/>
      <c r="F163" s="30"/>
    </row>
    <row r="164" spans="1:6" ht="15.75" x14ac:dyDescent="0.25">
      <c r="A164" s="1" t="s">
        <v>1</v>
      </c>
      <c r="B164" s="2" t="s">
        <v>2</v>
      </c>
      <c r="C164" s="2" t="s">
        <v>3</v>
      </c>
      <c r="D164" s="2"/>
      <c r="E164" s="3"/>
      <c r="F164" s="4"/>
    </row>
    <row r="165" spans="1:6" x14ac:dyDescent="0.2">
      <c r="A165" s="5" t="s">
        <v>4</v>
      </c>
      <c r="B165" s="6">
        <v>949</v>
      </c>
      <c r="C165" s="6">
        <v>303</v>
      </c>
      <c r="D165" s="7" t="s">
        <v>5</v>
      </c>
      <c r="E165" s="8"/>
      <c r="F165" s="8"/>
    </row>
    <row r="166" spans="1:6" x14ac:dyDescent="0.2">
      <c r="A166" s="5" t="s">
        <v>4</v>
      </c>
      <c r="B166" s="6">
        <v>429</v>
      </c>
      <c r="C166" s="6">
        <v>46</v>
      </c>
      <c r="D166" s="7" t="s">
        <v>5</v>
      </c>
      <c r="E166" s="8"/>
      <c r="F166" s="8"/>
    </row>
    <row r="167" spans="1:6" x14ac:dyDescent="0.2">
      <c r="A167" s="5" t="s">
        <v>6</v>
      </c>
      <c r="B167" s="6">
        <v>62</v>
      </c>
      <c r="C167" s="6">
        <v>30</v>
      </c>
      <c r="D167" s="7" t="s">
        <v>5</v>
      </c>
      <c r="E167" s="8"/>
      <c r="F167" s="8"/>
    </row>
    <row r="168" spans="1:6" x14ac:dyDescent="0.2">
      <c r="A168" s="5" t="s">
        <v>7</v>
      </c>
      <c r="B168" s="6">
        <v>0</v>
      </c>
      <c r="C168" s="6">
        <v>0</v>
      </c>
      <c r="D168" s="7" t="s">
        <v>5</v>
      </c>
      <c r="E168" s="8"/>
      <c r="F168" s="8"/>
    </row>
    <row r="169" spans="1:6" x14ac:dyDescent="0.2">
      <c r="A169" s="5" t="s">
        <v>8</v>
      </c>
      <c r="B169" s="6">
        <v>192</v>
      </c>
      <c r="C169" s="6">
        <v>0</v>
      </c>
      <c r="D169" s="7" t="s">
        <v>5</v>
      </c>
      <c r="E169" s="8"/>
      <c r="F169" s="8"/>
    </row>
    <row r="170" spans="1:6" x14ac:dyDescent="0.2">
      <c r="A170" s="5" t="s">
        <v>9</v>
      </c>
      <c r="B170" s="6">
        <v>9</v>
      </c>
      <c r="C170" s="6">
        <v>6</v>
      </c>
      <c r="D170" s="7" t="s">
        <v>5</v>
      </c>
      <c r="E170" s="8"/>
      <c r="F170" s="8"/>
    </row>
    <row r="171" spans="1:6" x14ac:dyDescent="0.2">
      <c r="A171" s="5" t="s">
        <v>11</v>
      </c>
      <c r="B171" s="6">
        <v>92</v>
      </c>
      <c r="C171" s="6">
        <v>0</v>
      </c>
      <c r="D171" s="7" t="s">
        <v>5</v>
      </c>
      <c r="E171" s="8"/>
      <c r="F171" s="8"/>
    </row>
    <row r="172" spans="1:6" x14ac:dyDescent="0.2">
      <c r="A172" s="5" t="s">
        <v>12</v>
      </c>
      <c r="B172" s="6">
        <v>38</v>
      </c>
      <c r="C172" s="6">
        <v>0</v>
      </c>
      <c r="D172" s="7" t="s">
        <v>5</v>
      </c>
      <c r="E172" s="8"/>
      <c r="F172" s="8"/>
    </row>
    <row r="173" spans="1:6" x14ac:dyDescent="0.2">
      <c r="A173" s="5" t="s">
        <v>13</v>
      </c>
      <c r="B173" s="6">
        <v>1</v>
      </c>
      <c r="C173" s="6">
        <v>0</v>
      </c>
      <c r="D173" s="7" t="s">
        <v>5</v>
      </c>
      <c r="E173" s="8"/>
      <c r="F173" s="8"/>
    </row>
    <row r="174" spans="1:6" x14ac:dyDescent="0.2">
      <c r="A174" s="5" t="s">
        <v>14</v>
      </c>
      <c r="B174" s="6">
        <v>0</v>
      </c>
      <c r="C174" s="6">
        <v>0</v>
      </c>
      <c r="D174" s="7" t="s">
        <v>5</v>
      </c>
      <c r="E174" s="8"/>
      <c r="F174" s="8"/>
    </row>
    <row r="175" spans="1:6" x14ac:dyDescent="0.2">
      <c r="A175" s="5" t="s">
        <v>15</v>
      </c>
      <c r="B175" s="6">
        <v>40</v>
      </c>
      <c r="C175" s="6">
        <v>0</v>
      </c>
      <c r="D175" s="7" t="s">
        <v>5</v>
      </c>
      <c r="E175" s="8"/>
      <c r="F175" s="8"/>
    </row>
    <row r="176" spans="1:6" x14ac:dyDescent="0.2">
      <c r="A176" s="5" t="s">
        <v>16</v>
      </c>
      <c r="B176" s="6">
        <v>0</v>
      </c>
      <c r="C176" s="6">
        <v>0</v>
      </c>
      <c r="D176" s="7" t="s">
        <v>5</v>
      </c>
      <c r="E176" s="8"/>
      <c r="F176" s="8"/>
    </row>
    <row r="177" spans="1:6" x14ac:dyDescent="0.2">
      <c r="A177" s="5" t="s">
        <v>17</v>
      </c>
      <c r="B177" s="6">
        <v>271</v>
      </c>
      <c r="C177" s="6">
        <v>0</v>
      </c>
      <c r="D177" s="7" t="s">
        <v>18</v>
      </c>
      <c r="E177" s="8"/>
      <c r="F177" s="8"/>
    </row>
    <row r="178" spans="1:6" x14ac:dyDescent="0.2">
      <c r="A178" s="5" t="s">
        <v>19</v>
      </c>
      <c r="B178" s="6">
        <v>0</v>
      </c>
      <c r="C178" s="6">
        <v>0</v>
      </c>
      <c r="D178" s="7" t="s">
        <v>18</v>
      </c>
      <c r="E178" s="8"/>
      <c r="F178" s="8"/>
    </row>
    <row r="179" spans="1:6" x14ac:dyDescent="0.2">
      <c r="A179" s="5" t="s">
        <v>20</v>
      </c>
      <c r="B179" s="6">
        <v>0</v>
      </c>
      <c r="C179" s="6">
        <v>0</v>
      </c>
      <c r="D179" s="7" t="s">
        <v>18</v>
      </c>
      <c r="E179" s="8"/>
      <c r="F179" s="8"/>
    </row>
    <row r="180" spans="1:6" x14ac:dyDescent="0.2">
      <c r="A180" s="5" t="s">
        <v>21</v>
      </c>
      <c r="B180" s="6">
        <v>0</v>
      </c>
      <c r="C180" s="6">
        <v>0</v>
      </c>
      <c r="D180" s="7" t="s">
        <v>18</v>
      </c>
      <c r="E180" s="8"/>
      <c r="F180" s="8"/>
    </row>
    <row r="181" spans="1:6" x14ac:dyDescent="0.2">
      <c r="A181" s="5" t="s">
        <v>22</v>
      </c>
      <c r="B181" s="6">
        <v>0</v>
      </c>
      <c r="C181" s="6">
        <v>0</v>
      </c>
      <c r="D181" s="7" t="s">
        <v>18</v>
      </c>
      <c r="E181" s="8"/>
      <c r="F181" s="8"/>
    </row>
    <row r="182" spans="1:6" x14ac:dyDescent="0.2">
      <c r="A182" s="5" t="s">
        <v>23</v>
      </c>
      <c r="B182" s="6">
        <v>0</v>
      </c>
      <c r="C182" s="6">
        <v>0</v>
      </c>
      <c r="D182" s="7" t="s">
        <v>18</v>
      </c>
      <c r="E182" s="8"/>
      <c r="F182" s="8"/>
    </row>
    <row r="183" spans="1:6" x14ac:dyDescent="0.2">
      <c r="A183" s="5" t="s">
        <v>24</v>
      </c>
      <c r="B183" s="6">
        <v>6</v>
      </c>
      <c r="C183" s="6">
        <v>0</v>
      </c>
      <c r="D183" s="7" t="s">
        <v>18</v>
      </c>
      <c r="E183" s="8"/>
      <c r="F183" s="8"/>
    </row>
    <row r="184" spans="1:6" x14ac:dyDescent="0.2">
      <c r="A184" s="5" t="s">
        <v>25</v>
      </c>
      <c r="B184" s="6">
        <v>209</v>
      </c>
      <c r="C184" s="6">
        <v>0</v>
      </c>
      <c r="D184" s="7" t="s">
        <v>18</v>
      </c>
      <c r="E184" s="8"/>
      <c r="F184" s="8"/>
    </row>
    <row r="185" spans="1:6" x14ac:dyDescent="0.2">
      <c r="A185" s="5" t="s">
        <v>26</v>
      </c>
      <c r="B185" s="6">
        <v>0</v>
      </c>
      <c r="C185" s="6">
        <v>0</v>
      </c>
      <c r="D185" s="7" t="s">
        <v>18</v>
      </c>
      <c r="E185" s="8"/>
      <c r="F185" s="8"/>
    </row>
    <row r="186" spans="1:6" x14ac:dyDescent="0.2">
      <c r="A186" s="5" t="s">
        <v>27</v>
      </c>
      <c r="B186" s="6">
        <v>1</v>
      </c>
      <c r="C186" s="6">
        <v>0</v>
      </c>
      <c r="D186" s="7" t="s">
        <v>18</v>
      </c>
      <c r="E186" s="8"/>
      <c r="F186" s="8"/>
    </row>
    <row r="187" spans="1:6" x14ac:dyDescent="0.2">
      <c r="A187" s="5" t="s">
        <v>28</v>
      </c>
      <c r="B187" s="6">
        <v>0</v>
      </c>
      <c r="C187" s="6">
        <v>0</v>
      </c>
      <c r="D187" s="7" t="s">
        <v>18</v>
      </c>
      <c r="E187" s="8"/>
      <c r="F187" s="8"/>
    </row>
    <row r="188" spans="1:6" x14ac:dyDescent="0.2">
      <c r="A188" s="5" t="s">
        <v>29</v>
      </c>
      <c r="B188" s="6">
        <v>7140</v>
      </c>
      <c r="C188" s="6">
        <v>0</v>
      </c>
      <c r="D188" s="7" t="s">
        <v>18</v>
      </c>
      <c r="E188" s="8"/>
      <c r="F188" s="8"/>
    </row>
    <row r="189" spans="1:6" x14ac:dyDescent="0.2">
      <c r="A189" s="5" t="s">
        <v>30</v>
      </c>
      <c r="B189" s="6">
        <v>0</v>
      </c>
      <c r="C189" s="6">
        <v>0</v>
      </c>
      <c r="D189" s="7" t="s">
        <v>18</v>
      </c>
      <c r="E189" s="8"/>
      <c r="F189" s="8"/>
    </row>
    <row r="190" spans="1:6" x14ac:dyDescent="0.2">
      <c r="A190" s="5" t="s">
        <v>31</v>
      </c>
      <c r="B190" s="6">
        <v>809</v>
      </c>
      <c r="C190" s="6">
        <v>0</v>
      </c>
      <c r="D190" s="7" t="s">
        <v>18</v>
      </c>
      <c r="E190" s="8"/>
      <c r="F190" s="8"/>
    </row>
    <row r="191" spans="1:6" x14ac:dyDescent="0.2">
      <c r="A191" s="5" t="s">
        <v>32</v>
      </c>
      <c r="B191" s="6">
        <v>0</v>
      </c>
      <c r="C191" s="6">
        <v>0</v>
      </c>
      <c r="D191" s="7" t="s">
        <v>18</v>
      </c>
      <c r="E191" s="8"/>
      <c r="F191" s="8"/>
    </row>
    <row r="192" spans="1:6" x14ac:dyDescent="0.2">
      <c r="A192" s="5" t="s">
        <v>33</v>
      </c>
      <c r="B192" s="6">
        <v>0</v>
      </c>
      <c r="C192" s="6">
        <v>0</v>
      </c>
      <c r="D192" s="7" t="s">
        <v>18</v>
      </c>
      <c r="E192" s="8"/>
      <c r="F192" s="8"/>
    </row>
    <row r="193" spans="1:6" x14ac:dyDescent="0.2">
      <c r="A193" s="5" t="s">
        <v>34</v>
      </c>
      <c r="B193" s="6">
        <v>0</v>
      </c>
      <c r="C193" s="6">
        <v>0</v>
      </c>
      <c r="D193" s="7" t="s">
        <v>18</v>
      </c>
      <c r="E193" s="8"/>
      <c r="F193" s="8"/>
    </row>
    <row r="194" spans="1:6" x14ac:dyDescent="0.2">
      <c r="A194" s="5" t="s">
        <v>35</v>
      </c>
      <c r="B194" s="6">
        <v>878</v>
      </c>
      <c r="C194" s="6">
        <v>0</v>
      </c>
      <c r="D194" s="7" t="s">
        <v>18</v>
      </c>
      <c r="E194" s="8"/>
      <c r="F194" s="8"/>
    </row>
    <row r="195" spans="1:6" x14ac:dyDescent="0.2">
      <c r="A195" s="5" t="s">
        <v>36</v>
      </c>
      <c r="B195" s="6"/>
      <c r="C195" s="6"/>
      <c r="D195" s="7" t="s">
        <v>18</v>
      </c>
      <c r="E195" s="8"/>
      <c r="F195" s="8"/>
    </row>
    <row r="196" spans="1:6" x14ac:dyDescent="0.2">
      <c r="A196" s="5" t="s">
        <v>37</v>
      </c>
      <c r="B196" s="6"/>
      <c r="C196" s="6"/>
      <c r="D196" s="7" t="s">
        <v>38</v>
      </c>
      <c r="E196" s="8"/>
      <c r="F196" s="8"/>
    </row>
    <row r="203" spans="1:6" ht="20.25" x14ac:dyDescent="0.3">
      <c r="A203" s="30" t="s">
        <v>43</v>
      </c>
      <c r="B203" s="30"/>
      <c r="C203" s="30"/>
      <c r="D203" s="30"/>
      <c r="E203" s="30"/>
      <c r="F203" s="30"/>
    </row>
    <row r="204" spans="1:6" ht="15.75" x14ac:dyDescent="0.25">
      <c r="A204" s="1" t="s">
        <v>1</v>
      </c>
      <c r="B204" s="2" t="s">
        <v>2</v>
      </c>
      <c r="C204" s="2" t="s">
        <v>3</v>
      </c>
      <c r="D204" s="2"/>
      <c r="E204" s="3"/>
      <c r="F204" s="4"/>
    </row>
    <row r="205" spans="1:6" x14ac:dyDescent="0.2">
      <c r="A205" s="5" t="s">
        <v>4</v>
      </c>
      <c r="B205" s="6">
        <v>802</v>
      </c>
      <c r="C205" s="6">
        <v>203</v>
      </c>
      <c r="D205" s="7" t="s">
        <v>5</v>
      </c>
      <c r="E205" s="8"/>
      <c r="F205" s="8"/>
    </row>
    <row r="206" spans="1:6" x14ac:dyDescent="0.2">
      <c r="A206" s="5" t="s">
        <v>4</v>
      </c>
      <c r="B206" s="6">
        <v>334</v>
      </c>
      <c r="C206" s="6">
        <v>41</v>
      </c>
      <c r="D206" s="7" t="s">
        <v>5</v>
      </c>
      <c r="E206" s="8"/>
      <c r="F206" s="8"/>
    </row>
    <row r="207" spans="1:6" x14ac:dyDescent="0.2">
      <c r="A207" s="5" t="s">
        <v>6</v>
      </c>
      <c r="B207" s="6">
        <v>61</v>
      </c>
      <c r="C207" s="6">
        <v>30</v>
      </c>
      <c r="D207" s="7" t="s">
        <v>5</v>
      </c>
      <c r="E207" s="8"/>
      <c r="F207" s="8"/>
    </row>
    <row r="208" spans="1:6" x14ac:dyDescent="0.2">
      <c r="A208" s="5" t="s">
        <v>7</v>
      </c>
      <c r="B208" s="6">
        <v>52</v>
      </c>
      <c r="C208" s="6">
        <v>0</v>
      </c>
      <c r="D208" s="7" t="s">
        <v>5</v>
      </c>
      <c r="E208" s="8"/>
      <c r="F208" s="8"/>
    </row>
    <row r="209" spans="1:6" x14ac:dyDescent="0.2">
      <c r="A209" s="5" t="s">
        <v>8</v>
      </c>
      <c r="B209" s="6">
        <v>152</v>
      </c>
      <c r="C209" s="6">
        <v>0</v>
      </c>
      <c r="D209" s="7" t="s">
        <v>5</v>
      </c>
      <c r="E209" s="8"/>
      <c r="F209" s="8"/>
    </row>
    <row r="210" spans="1:6" x14ac:dyDescent="0.2">
      <c r="A210" s="5" t="s">
        <v>9</v>
      </c>
      <c r="B210" s="6">
        <v>0</v>
      </c>
      <c r="C210" s="6">
        <v>0</v>
      </c>
      <c r="D210" s="7" t="s">
        <v>5</v>
      </c>
      <c r="E210" s="8"/>
      <c r="F210" s="8"/>
    </row>
    <row r="211" spans="1:6" x14ac:dyDescent="0.2">
      <c r="A211" s="5" t="s">
        <v>11</v>
      </c>
      <c r="B211" s="6">
        <v>13</v>
      </c>
      <c r="C211" s="6">
        <v>0</v>
      </c>
      <c r="D211" s="7" t="s">
        <v>5</v>
      </c>
      <c r="E211" s="8"/>
      <c r="F211" s="8"/>
    </row>
    <row r="212" spans="1:6" x14ac:dyDescent="0.2">
      <c r="A212" s="5" t="s">
        <v>12</v>
      </c>
      <c r="B212" s="6">
        <v>36</v>
      </c>
      <c r="C212" s="6">
        <v>0</v>
      </c>
      <c r="D212" s="7" t="s">
        <v>5</v>
      </c>
      <c r="E212" s="8"/>
      <c r="F212" s="8"/>
    </row>
    <row r="213" spans="1:6" x14ac:dyDescent="0.2">
      <c r="A213" s="5" t="s">
        <v>13</v>
      </c>
      <c r="B213" s="6">
        <v>0</v>
      </c>
      <c r="C213" s="6">
        <v>0</v>
      </c>
      <c r="D213" s="7" t="s">
        <v>5</v>
      </c>
      <c r="E213" s="8"/>
      <c r="F213" s="8"/>
    </row>
    <row r="214" spans="1:6" x14ac:dyDescent="0.2">
      <c r="A214" s="5" t="s">
        <v>14</v>
      </c>
      <c r="B214" s="6">
        <v>0</v>
      </c>
      <c r="C214" s="6">
        <v>0</v>
      </c>
      <c r="D214" s="7" t="s">
        <v>5</v>
      </c>
      <c r="E214" s="8"/>
      <c r="F214" s="8"/>
    </row>
    <row r="215" spans="1:6" x14ac:dyDescent="0.2">
      <c r="A215" s="5" t="s">
        <v>15</v>
      </c>
      <c r="B215" s="6">
        <v>0</v>
      </c>
      <c r="C215" s="6">
        <v>0</v>
      </c>
      <c r="D215" s="7" t="s">
        <v>5</v>
      </c>
      <c r="E215" s="8"/>
      <c r="F215" s="8"/>
    </row>
    <row r="216" spans="1:6" x14ac:dyDescent="0.2">
      <c r="A216" s="5" t="s">
        <v>16</v>
      </c>
      <c r="B216" s="6">
        <v>61</v>
      </c>
      <c r="C216" s="6">
        <v>0</v>
      </c>
      <c r="D216" s="7" t="s">
        <v>5</v>
      </c>
      <c r="E216" s="8"/>
      <c r="F216" s="8"/>
    </row>
    <row r="217" spans="1:6" x14ac:dyDescent="0.2">
      <c r="A217" s="5" t="s">
        <v>17</v>
      </c>
      <c r="B217" s="6">
        <v>208</v>
      </c>
      <c r="C217" s="6">
        <v>0</v>
      </c>
      <c r="D217" s="7" t="s">
        <v>18</v>
      </c>
      <c r="E217" s="8"/>
      <c r="F217" s="8"/>
    </row>
    <row r="218" spans="1:6" x14ac:dyDescent="0.2">
      <c r="A218" s="5" t="s">
        <v>19</v>
      </c>
      <c r="B218" s="6">
        <v>250</v>
      </c>
      <c r="C218" s="6">
        <v>0</v>
      </c>
      <c r="D218" s="7" t="s">
        <v>18</v>
      </c>
      <c r="E218" s="8"/>
      <c r="F218" s="8"/>
    </row>
    <row r="219" spans="1:6" x14ac:dyDescent="0.2">
      <c r="A219" s="5" t="s">
        <v>20</v>
      </c>
      <c r="B219" s="6">
        <v>0</v>
      </c>
      <c r="C219" s="6">
        <v>0</v>
      </c>
      <c r="D219" s="7" t="s">
        <v>18</v>
      </c>
      <c r="E219" s="8"/>
      <c r="F219" s="8"/>
    </row>
    <row r="220" spans="1:6" x14ac:dyDescent="0.2">
      <c r="A220" s="5" t="s">
        <v>21</v>
      </c>
      <c r="B220" s="6">
        <v>0</v>
      </c>
      <c r="C220" s="6">
        <v>0</v>
      </c>
      <c r="D220" s="7" t="s">
        <v>18</v>
      </c>
      <c r="E220" s="8"/>
      <c r="F220" s="8"/>
    </row>
    <row r="221" spans="1:6" x14ac:dyDescent="0.2">
      <c r="A221" s="5" t="s">
        <v>22</v>
      </c>
      <c r="B221" s="6">
        <v>0</v>
      </c>
      <c r="C221" s="6">
        <v>0</v>
      </c>
      <c r="D221" s="7" t="s">
        <v>18</v>
      </c>
      <c r="E221" s="8"/>
      <c r="F221" s="8"/>
    </row>
    <row r="222" spans="1:6" x14ac:dyDescent="0.2">
      <c r="A222" s="5" t="s">
        <v>23</v>
      </c>
      <c r="B222" s="6">
        <v>0</v>
      </c>
      <c r="C222" s="6">
        <v>0</v>
      </c>
      <c r="D222" s="7" t="s">
        <v>18</v>
      </c>
      <c r="E222" s="8"/>
      <c r="F222" s="8"/>
    </row>
    <row r="223" spans="1:6" x14ac:dyDescent="0.2">
      <c r="A223" s="5" t="s">
        <v>24</v>
      </c>
      <c r="B223" s="6">
        <v>0</v>
      </c>
      <c r="C223" s="6">
        <v>0</v>
      </c>
      <c r="D223" s="7" t="s">
        <v>18</v>
      </c>
      <c r="E223" s="8"/>
      <c r="F223" s="8"/>
    </row>
    <row r="224" spans="1:6" x14ac:dyDescent="0.2">
      <c r="A224" s="5" t="s">
        <v>25</v>
      </c>
      <c r="B224" s="6">
        <v>187</v>
      </c>
      <c r="C224" s="6">
        <v>0</v>
      </c>
      <c r="D224" s="7" t="s">
        <v>18</v>
      </c>
      <c r="E224" s="8"/>
      <c r="F224" s="8"/>
    </row>
    <row r="225" spans="1:6" x14ac:dyDescent="0.2">
      <c r="A225" s="5" t="s">
        <v>26</v>
      </c>
      <c r="B225" s="6">
        <v>0</v>
      </c>
      <c r="C225" s="6">
        <v>0</v>
      </c>
      <c r="D225" s="7" t="s">
        <v>18</v>
      </c>
      <c r="E225" s="8"/>
      <c r="F225" s="8"/>
    </row>
    <row r="226" spans="1:6" x14ac:dyDescent="0.2">
      <c r="A226" s="5" t="s">
        <v>27</v>
      </c>
      <c r="B226" s="6">
        <v>0</v>
      </c>
      <c r="C226" s="6">
        <v>0</v>
      </c>
      <c r="D226" s="7" t="s">
        <v>18</v>
      </c>
      <c r="E226" s="8"/>
      <c r="F226" s="8"/>
    </row>
    <row r="227" spans="1:6" x14ac:dyDescent="0.2">
      <c r="A227" s="5" t="s">
        <v>28</v>
      </c>
      <c r="B227" s="6">
        <v>0</v>
      </c>
      <c r="C227" s="6">
        <v>0</v>
      </c>
      <c r="D227" s="7" t="s">
        <v>18</v>
      </c>
      <c r="E227" s="8"/>
      <c r="F227" s="8"/>
    </row>
    <row r="228" spans="1:6" x14ac:dyDescent="0.2">
      <c r="A228" s="5" t="s">
        <v>29</v>
      </c>
      <c r="B228" s="6">
        <v>0</v>
      </c>
      <c r="C228" s="6">
        <v>0</v>
      </c>
      <c r="D228" s="7" t="s">
        <v>18</v>
      </c>
      <c r="E228" s="8"/>
      <c r="F228" s="8"/>
    </row>
    <row r="229" spans="1:6" x14ac:dyDescent="0.2">
      <c r="A229" s="5" t="s">
        <v>30</v>
      </c>
      <c r="B229" s="6">
        <v>0</v>
      </c>
      <c r="C229" s="6">
        <v>0</v>
      </c>
      <c r="D229" s="7" t="s">
        <v>18</v>
      </c>
      <c r="E229" s="8"/>
      <c r="F229" s="8"/>
    </row>
    <row r="230" spans="1:6" x14ac:dyDescent="0.2">
      <c r="A230" s="5" t="s">
        <v>31</v>
      </c>
      <c r="B230" s="6">
        <v>713</v>
      </c>
      <c r="C230" s="6">
        <v>0</v>
      </c>
      <c r="D230" s="7" t="s">
        <v>18</v>
      </c>
      <c r="E230" s="8"/>
      <c r="F230" s="8"/>
    </row>
    <row r="231" spans="1:6" x14ac:dyDescent="0.2">
      <c r="A231" s="5" t="s">
        <v>32</v>
      </c>
      <c r="B231" s="6">
        <v>62</v>
      </c>
      <c r="C231" s="6">
        <v>0</v>
      </c>
      <c r="D231" s="7" t="s">
        <v>18</v>
      </c>
      <c r="E231" s="8"/>
      <c r="F231" s="8"/>
    </row>
    <row r="232" spans="1:6" x14ac:dyDescent="0.2">
      <c r="A232" s="5" t="s">
        <v>33</v>
      </c>
      <c r="B232" s="6">
        <v>0</v>
      </c>
      <c r="C232" s="6">
        <v>0</v>
      </c>
      <c r="D232" s="7" t="s">
        <v>18</v>
      </c>
      <c r="E232" s="8"/>
      <c r="F232" s="8"/>
    </row>
    <row r="233" spans="1:6" x14ac:dyDescent="0.2">
      <c r="A233" s="5" t="s">
        <v>34</v>
      </c>
      <c r="B233" s="6">
        <v>129</v>
      </c>
      <c r="C233" s="6">
        <v>0</v>
      </c>
      <c r="D233" s="7" t="s">
        <v>18</v>
      </c>
      <c r="E233" s="8"/>
      <c r="F233" s="8"/>
    </row>
    <row r="234" spans="1:6" x14ac:dyDescent="0.2">
      <c r="A234" s="5" t="s">
        <v>35</v>
      </c>
      <c r="B234" s="6">
        <v>870</v>
      </c>
      <c r="C234" s="6">
        <v>0</v>
      </c>
      <c r="D234" s="7" t="s">
        <v>18</v>
      </c>
      <c r="E234" s="8"/>
      <c r="F234" s="8"/>
    </row>
    <row r="235" spans="1:6" x14ac:dyDescent="0.2">
      <c r="A235" s="5" t="s">
        <v>36</v>
      </c>
      <c r="B235" s="6">
        <v>17930</v>
      </c>
      <c r="C235" s="6">
        <v>0</v>
      </c>
      <c r="D235" s="7" t="s">
        <v>18</v>
      </c>
      <c r="E235" s="8"/>
      <c r="F235" s="8"/>
    </row>
    <row r="236" spans="1:6" x14ac:dyDescent="0.2">
      <c r="A236" s="5" t="s">
        <v>37</v>
      </c>
      <c r="B236" s="6"/>
      <c r="C236" s="6"/>
      <c r="D236" s="7" t="s">
        <v>38</v>
      </c>
      <c r="E236" s="8"/>
      <c r="F236" s="8"/>
    </row>
    <row r="243" spans="1:6" ht="20.25" x14ac:dyDescent="0.3">
      <c r="A243" s="30" t="s">
        <v>44</v>
      </c>
      <c r="B243" s="30"/>
      <c r="C243" s="30"/>
      <c r="D243" s="30"/>
      <c r="E243" s="30"/>
      <c r="F243" s="30"/>
    </row>
    <row r="244" spans="1:6" ht="15.75" x14ac:dyDescent="0.25">
      <c r="A244" s="1" t="s">
        <v>1</v>
      </c>
      <c r="B244" s="2" t="s">
        <v>2</v>
      </c>
      <c r="C244" s="2" t="s">
        <v>3</v>
      </c>
      <c r="D244" s="2"/>
      <c r="E244" s="3"/>
      <c r="F244" s="4"/>
    </row>
    <row r="245" spans="1:6" x14ac:dyDescent="0.2">
      <c r="A245" s="5" t="s">
        <v>4</v>
      </c>
      <c r="B245" s="6">
        <v>1007</v>
      </c>
      <c r="C245" s="6">
        <v>237</v>
      </c>
      <c r="D245" s="7" t="s">
        <v>5</v>
      </c>
      <c r="E245" s="8"/>
      <c r="F245" s="8"/>
    </row>
    <row r="246" spans="1:6" x14ac:dyDescent="0.2">
      <c r="A246" s="5" t="s">
        <v>4</v>
      </c>
      <c r="B246" s="6">
        <v>232</v>
      </c>
      <c r="C246" s="6">
        <v>32</v>
      </c>
      <c r="D246" s="7" t="s">
        <v>5</v>
      </c>
      <c r="E246" s="8"/>
      <c r="F246" s="8"/>
    </row>
    <row r="247" spans="1:6" x14ac:dyDescent="0.2">
      <c r="A247" s="5" t="s">
        <v>6</v>
      </c>
      <c r="B247" s="6">
        <v>65</v>
      </c>
      <c r="C247" s="6">
        <v>32</v>
      </c>
      <c r="D247" s="7" t="s">
        <v>5</v>
      </c>
      <c r="E247" s="8"/>
      <c r="F247" s="8"/>
    </row>
    <row r="248" spans="1:6" x14ac:dyDescent="0.2">
      <c r="A248" s="5" t="s">
        <v>7</v>
      </c>
      <c r="B248" s="6">
        <v>0</v>
      </c>
      <c r="C248" s="6">
        <v>0</v>
      </c>
      <c r="D248" s="7" t="s">
        <v>5</v>
      </c>
      <c r="E248" s="8"/>
      <c r="F248" s="8"/>
    </row>
    <row r="249" spans="1:6" x14ac:dyDescent="0.2">
      <c r="A249" s="5" t="s">
        <v>8</v>
      </c>
      <c r="B249" s="6">
        <v>405</v>
      </c>
      <c r="C249" s="6">
        <v>0</v>
      </c>
      <c r="D249" s="7" t="s">
        <v>5</v>
      </c>
      <c r="E249" s="8"/>
      <c r="F249" s="8"/>
    </row>
    <row r="250" spans="1:6" x14ac:dyDescent="0.2">
      <c r="A250" s="5" t="s">
        <v>9</v>
      </c>
      <c r="B250" s="6">
        <v>39</v>
      </c>
      <c r="C250" s="6">
        <v>0</v>
      </c>
      <c r="D250" s="7" t="s">
        <v>5</v>
      </c>
      <c r="E250" s="8"/>
      <c r="F250" s="8"/>
    </row>
    <row r="251" spans="1:6" x14ac:dyDescent="0.2">
      <c r="A251" s="5" t="s">
        <v>11</v>
      </c>
      <c r="B251" s="6">
        <v>132</v>
      </c>
      <c r="C251" s="6">
        <v>0</v>
      </c>
      <c r="D251" s="7" t="s">
        <v>5</v>
      </c>
      <c r="E251" s="8"/>
      <c r="F251" s="8"/>
    </row>
    <row r="252" spans="1:6" x14ac:dyDescent="0.2">
      <c r="A252" s="5" t="s">
        <v>12</v>
      </c>
      <c r="B252" s="6">
        <v>0</v>
      </c>
      <c r="C252" s="6">
        <v>0</v>
      </c>
      <c r="D252" s="7" t="s">
        <v>5</v>
      </c>
      <c r="E252" s="8"/>
      <c r="F252" s="8"/>
    </row>
    <row r="253" spans="1:6" x14ac:dyDescent="0.2">
      <c r="A253" s="5" t="s">
        <v>13</v>
      </c>
      <c r="B253" s="6">
        <v>2</v>
      </c>
      <c r="C253" s="6">
        <v>0</v>
      </c>
      <c r="D253" s="7" t="s">
        <v>5</v>
      </c>
      <c r="E253" s="8"/>
      <c r="F253" s="8"/>
    </row>
    <row r="254" spans="1:6" x14ac:dyDescent="0.2">
      <c r="A254" s="5" t="s">
        <v>14</v>
      </c>
      <c r="B254" s="6">
        <v>0</v>
      </c>
      <c r="C254" s="6">
        <v>0</v>
      </c>
      <c r="D254" s="7" t="s">
        <v>5</v>
      </c>
      <c r="E254" s="8"/>
      <c r="F254" s="8"/>
    </row>
    <row r="255" spans="1:6" x14ac:dyDescent="0.2">
      <c r="A255" s="5" t="s">
        <v>15</v>
      </c>
      <c r="B255" s="6">
        <v>42</v>
      </c>
      <c r="C255" s="6">
        <v>0</v>
      </c>
      <c r="D255" s="7" t="s">
        <v>5</v>
      </c>
      <c r="E255" s="8"/>
      <c r="F255" s="8"/>
    </row>
    <row r="256" spans="1:6" x14ac:dyDescent="0.2">
      <c r="A256" s="5" t="s">
        <v>16</v>
      </c>
      <c r="B256" s="6">
        <v>38</v>
      </c>
      <c r="C256" s="6">
        <v>0</v>
      </c>
      <c r="D256" s="7" t="s">
        <v>5</v>
      </c>
      <c r="E256" s="8"/>
      <c r="F256" s="8"/>
    </row>
    <row r="257" spans="1:6" x14ac:dyDescent="0.2">
      <c r="A257" s="5" t="s">
        <v>17</v>
      </c>
      <c r="B257" s="6">
        <v>432</v>
      </c>
      <c r="C257" s="6">
        <v>0</v>
      </c>
      <c r="D257" s="7" t="s">
        <v>18</v>
      </c>
      <c r="E257" s="8"/>
      <c r="F257" s="8"/>
    </row>
    <row r="258" spans="1:6" x14ac:dyDescent="0.2">
      <c r="A258" s="5" t="s">
        <v>19</v>
      </c>
      <c r="B258" s="6">
        <v>123</v>
      </c>
      <c r="C258" s="6">
        <v>0</v>
      </c>
      <c r="D258" s="7" t="s">
        <v>18</v>
      </c>
      <c r="E258" s="8"/>
      <c r="F258" s="8"/>
    </row>
    <row r="259" spans="1:6" x14ac:dyDescent="0.2">
      <c r="A259" s="5" t="s">
        <v>20</v>
      </c>
      <c r="B259" s="6">
        <v>0</v>
      </c>
      <c r="C259" s="6">
        <v>0</v>
      </c>
      <c r="D259" s="7" t="s">
        <v>18</v>
      </c>
      <c r="E259" s="8"/>
      <c r="F259" s="8"/>
    </row>
    <row r="260" spans="1:6" x14ac:dyDescent="0.2">
      <c r="A260" s="5" t="s">
        <v>21</v>
      </c>
      <c r="B260" s="6">
        <v>0</v>
      </c>
      <c r="C260" s="6">
        <v>0</v>
      </c>
      <c r="D260" s="7" t="s">
        <v>18</v>
      </c>
      <c r="E260" s="8"/>
      <c r="F260" s="8"/>
    </row>
    <row r="261" spans="1:6" x14ac:dyDescent="0.2">
      <c r="A261" s="5" t="s">
        <v>22</v>
      </c>
      <c r="B261" s="6">
        <v>0</v>
      </c>
      <c r="C261" s="6">
        <v>0</v>
      </c>
      <c r="D261" s="7" t="s">
        <v>18</v>
      </c>
      <c r="E261" s="8"/>
      <c r="F261" s="8"/>
    </row>
    <row r="262" spans="1:6" x14ac:dyDescent="0.2">
      <c r="A262" s="5" t="s">
        <v>23</v>
      </c>
      <c r="B262" s="6">
        <v>0</v>
      </c>
      <c r="C262" s="6">
        <v>0</v>
      </c>
      <c r="D262" s="7" t="s">
        <v>18</v>
      </c>
      <c r="E262" s="8"/>
      <c r="F262" s="8"/>
    </row>
    <row r="263" spans="1:6" x14ac:dyDescent="0.2">
      <c r="A263" s="5" t="s">
        <v>24</v>
      </c>
      <c r="B263" s="6">
        <v>128</v>
      </c>
      <c r="C263" s="6">
        <v>0</v>
      </c>
      <c r="D263" s="7" t="s">
        <v>18</v>
      </c>
      <c r="E263" s="8"/>
      <c r="F263" s="8"/>
    </row>
    <row r="264" spans="1:6" x14ac:dyDescent="0.2">
      <c r="A264" s="5" t="s">
        <v>25</v>
      </c>
      <c r="B264" s="6">
        <v>194</v>
      </c>
      <c r="C264" s="6">
        <v>0</v>
      </c>
      <c r="D264" s="7" t="s">
        <v>18</v>
      </c>
      <c r="E264" s="8"/>
      <c r="F264" s="8"/>
    </row>
    <row r="265" spans="1:6" x14ac:dyDescent="0.2">
      <c r="A265" s="5" t="s">
        <v>26</v>
      </c>
      <c r="B265" s="6">
        <v>73</v>
      </c>
      <c r="C265" s="6">
        <v>0</v>
      </c>
      <c r="D265" s="7" t="s">
        <v>18</v>
      </c>
      <c r="E265" s="8"/>
      <c r="F265" s="8"/>
    </row>
    <row r="266" spans="1:6" x14ac:dyDescent="0.2">
      <c r="A266" s="5" t="s">
        <v>27</v>
      </c>
      <c r="B266" s="6">
        <v>3</v>
      </c>
      <c r="C266" s="6">
        <v>0</v>
      </c>
      <c r="D266" s="7" t="s">
        <v>18</v>
      </c>
      <c r="E266" s="8"/>
      <c r="F266" s="8"/>
    </row>
    <row r="267" spans="1:6" x14ac:dyDescent="0.2">
      <c r="A267" s="5" t="s">
        <v>28</v>
      </c>
      <c r="B267" s="6">
        <v>0</v>
      </c>
      <c r="C267" s="6">
        <v>0</v>
      </c>
      <c r="D267" s="7" t="s">
        <v>18</v>
      </c>
      <c r="E267" s="8"/>
      <c r="F267" s="8"/>
    </row>
    <row r="268" spans="1:6" x14ac:dyDescent="0.2">
      <c r="A268" s="5" t="s">
        <v>29</v>
      </c>
      <c r="B268" s="6">
        <v>13320</v>
      </c>
      <c r="C268" s="6">
        <v>0</v>
      </c>
      <c r="D268" s="7" t="s">
        <v>18</v>
      </c>
      <c r="E268" s="8"/>
      <c r="F268" s="8"/>
    </row>
    <row r="269" spans="1:6" x14ac:dyDescent="0.2">
      <c r="A269" s="5" t="s">
        <v>30</v>
      </c>
      <c r="B269" s="6">
        <v>0</v>
      </c>
      <c r="C269" s="6">
        <v>0</v>
      </c>
      <c r="D269" s="7" t="s">
        <v>18</v>
      </c>
      <c r="E269" s="8"/>
      <c r="F269" s="8"/>
    </row>
    <row r="270" spans="1:6" x14ac:dyDescent="0.2">
      <c r="A270" s="5" t="s">
        <v>31</v>
      </c>
      <c r="B270" s="6">
        <v>0</v>
      </c>
      <c r="C270" s="6">
        <v>0</v>
      </c>
      <c r="D270" s="7" t="s">
        <v>18</v>
      </c>
      <c r="E270" s="8"/>
      <c r="F270" s="8"/>
    </row>
    <row r="271" spans="1:6" x14ac:dyDescent="0.2">
      <c r="A271" s="5" t="s">
        <v>32</v>
      </c>
      <c r="B271" s="6">
        <v>17</v>
      </c>
      <c r="C271" s="6">
        <v>0</v>
      </c>
      <c r="D271" s="7" t="s">
        <v>18</v>
      </c>
      <c r="E271" s="8"/>
      <c r="F271" s="8"/>
    </row>
    <row r="272" spans="1:6" x14ac:dyDescent="0.2">
      <c r="A272" s="5" t="s">
        <v>33</v>
      </c>
      <c r="B272" s="6">
        <v>0</v>
      </c>
      <c r="C272" s="6">
        <v>0</v>
      </c>
      <c r="D272" s="7" t="s">
        <v>18</v>
      </c>
      <c r="E272" s="8"/>
      <c r="F272" s="8"/>
    </row>
    <row r="273" spans="1:6" x14ac:dyDescent="0.2">
      <c r="A273" s="5" t="s">
        <v>34</v>
      </c>
      <c r="B273" s="6">
        <v>0</v>
      </c>
      <c r="C273" s="6">
        <v>0</v>
      </c>
      <c r="D273" s="7" t="s">
        <v>18</v>
      </c>
      <c r="E273" s="8"/>
      <c r="F273" s="8"/>
    </row>
    <row r="274" spans="1:6" x14ac:dyDescent="0.2">
      <c r="A274" s="5" t="s">
        <v>35</v>
      </c>
      <c r="B274" s="6">
        <v>912</v>
      </c>
      <c r="C274" s="6">
        <v>0</v>
      </c>
      <c r="D274" s="7" t="s">
        <v>18</v>
      </c>
      <c r="E274" s="8"/>
      <c r="F274" s="8"/>
    </row>
    <row r="275" spans="1:6" x14ac:dyDescent="0.2">
      <c r="A275" s="5" t="s">
        <v>36</v>
      </c>
      <c r="B275" s="6">
        <v>15330</v>
      </c>
      <c r="C275" s="6">
        <v>0</v>
      </c>
      <c r="D275" s="7" t="s">
        <v>18</v>
      </c>
      <c r="E275" s="8"/>
      <c r="F275" s="8"/>
    </row>
    <row r="276" spans="1:6" x14ac:dyDescent="0.2">
      <c r="A276" s="5" t="s">
        <v>37</v>
      </c>
      <c r="B276" s="6"/>
      <c r="C276" s="6"/>
      <c r="D276" s="7" t="s">
        <v>38</v>
      </c>
      <c r="E276" s="8"/>
      <c r="F276" s="8"/>
    </row>
    <row r="283" spans="1:6" ht="20.25" x14ac:dyDescent="0.3">
      <c r="A283" s="30" t="s">
        <v>45</v>
      </c>
      <c r="B283" s="30"/>
      <c r="C283" s="30"/>
      <c r="D283" s="30"/>
      <c r="E283" s="30"/>
      <c r="F283" s="30"/>
    </row>
    <row r="284" spans="1:6" ht="15.75" x14ac:dyDescent="0.25">
      <c r="A284" s="1" t="s">
        <v>1</v>
      </c>
      <c r="B284" s="2" t="s">
        <v>2</v>
      </c>
      <c r="C284" s="2" t="s">
        <v>3</v>
      </c>
      <c r="D284" s="2"/>
      <c r="E284" s="3"/>
      <c r="F284" s="4"/>
    </row>
    <row r="285" spans="1:6" x14ac:dyDescent="0.2">
      <c r="A285" s="5" t="s">
        <v>4</v>
      </c>
      <c r="B285" s="6">
        <v>267</v>
      </c>
      <c r="C285" s="6">
        <v>39</v>
      </c>
      <c r="D285" s="7" t="s">
        <v>5</v>
      </c>
      <c r="E285" s="8"/>
      <c r="F285" s="8"/>
    </row>
    <row r="286" spans="1:6" x14ac:dyDescent="0.2">
      <c r="A286" s="5" t="s">
        <v>4</v>
      </c>
      <c r="B286" s="6">
        <v>1243</v>
      </c>
      <c r="C286" s="6">
        <v>282</v>
      </c>
      <c r="D286" s="7" t="s">
        <v>5</v>
      </c>
      <c r="E286" s="8"/>
      <c r="F286" s="8"/>
    </row>
    <row r="287" spans="1:6" x14ac:dyDescent="0.2">
      <c r="A287" s="5" t="s">
        <v>6</v>
      </c>
      <c r="B287" s="6">
        <v>60</v>
      </c>
      <c r="C287" s="6">
        <v>29</v>
      </c>
      <c r="D287" s="7" t="s">
        <v>5</v>
      </c>
      <c r="E287" s="8"/>
      <c r="F287" s="8"/>
    </row>
    <row r="288" spans="1:6" x14ac:dyDescent="0.2">
      <c r="A288" s="5" t="s">
        <v>7</v>
      </c>
      <c r="B288" s="6">
        <v>0</v>
      </c>
      <c r="C288" s="6">
        <v>0</v>
      </c>
      <c r="D288" s="7" t="s">
        <v>5</v>
      </c>
      <c r="E288" s="8"/>
      <c r="F288" s="8"/>
    </row>
    <row r="289" spans="1:6" x14ac:dyDescent="0.2">
      <c r="A289" s="5" t="s">
        <v>8</v>
      </c>
      <c r="B289" s="6">
        <v>846</v>
      </c>
      <c r="C289" s="6">
        <v>0</v>
      </c>
      <c r="D289" s="7" t="s">
        <v>5</v>
      </c>
      <c r="E289" s="8"/>
      <c r="F289" s="8"/>
    </row>
    <row r="290" spans="1:6" x14ac:dyDescent="0.2">
      <c r="A290" s="5" t="s">
        <v>9</v>
      </c>
      <c r="B290" s="6">
        <v>56</v>
      </c>
      <c r="C290" s="6">
        <v>0</v>
      </c>
      <c r="D290" s="7" t="s">
        <v>5</v>
      </c>
      <c r="E290" s="8"/>
      <c r="F290" s="8"/>
    </row>
    <row r="291" spans="1:6" x14ac:dyDescent="0.2">
      <c r="A291" s="5" t="s">
        <v>11</v>
      </c>
      <c r="B291" s="6">
        <v>424</v>
      </c>
      <c r="C291" s="6">
        <v>0</v>
      </c>
      <c r="D291" s="7" t="s">
        <v>5</v>
      </c>
      <c r="E291" s="8"/>
      <c r="F291" s="8"/>
    </row>
    <row r="292" spans="1:6" x14ac:dyDescent="0.2">
      <c r="A292" s="5" t="s">
        <v>12</v>
      </c>
      <c r="B292" s="6">
        <v>108</v>
      </c>
      <c r="C292" s="6">
        <v>0</v>
      </c>
      <c r="D292" s="7" t="s">
        <v>5</v>
      </c>
      <c r="E292" s="8"/>
      <c r="F292" s="8"/>
    </row>
    <row r="293" spans="1:6" x14ac:dyDescent="0.2">
      <c r="A293" s="5" t="s">
        <v>13</v>
      </c>
      <c r="B293" s="6">
        <v>12</v>
      </c>
      <c r="C293" s="6">
        <v>0</v>
      </c>
      <c r="D293" s="7" t="s">
        <v>5</v>
      </c>
      <c r="E293" s="8"/>
      <c r="F293" s="8"/>
    </row>
    <row r="294" spans="1:6" x14ac:dyDescent="0.2">
      <c r="A294" s="5" t="s">
        <v>14</v>
      </c>
      <c r="B294" s="6">
        <v>0</v>
      </c>
      <c r="C294" s="6">
        <v>0</v>
      </c>
      <c r="D294" s="7" t="s">
        <v>5</v>
      </c>
      <c r="E294" s="8"/>
      <c r="F294" s="8"/>
    </row>
    <row r="295" spans="1:6" x14ac:dyDescent="0.2">
      <c r="A295" s="5" t="s">
        <v>15</v>
      </c>
      <c r="B295" s="6">
        <v>112</v>
      </c>
      <c r="C295" s="6">
        <v>0</v>
      </c>
      <c r="D295" s="7" t="s">
        <v>5</v>
      </c>
      <c r="E295" s="8"/>
      <c r="F295" s="8"/>
    </row>
    <row r="296" spans="1:6" x14ac:dyDescent="0.2">
      <c r="A296" s="5" t="s">
        <v>16</v>
      </c>
      <c r="B296" s="6">
        <v>73</v>
      </c>
      <c r="C296" s="6">
        <v>0</v>
      </c>
      <c r="D296" s="7" t="s">
        <v>5</v>
      </c>
      <c r="E296" s="8"/>
      <c r="F296" s="8"/>
    </row>
    <row r="297" spans="1:6" x14ac:dyDescent="0.2">
      <c r="A297" s="5" t="s">
        <v>17</v>
      </c>
      <c r="B297" s="6">
        <v>907</v>
      </c>
      <c r="C297" s="6">
        <v>0</v>
      </c>
      <c r="D297" s="7" t="s">
        <v>18</v>
      </c>
      <c r="E297" s="8"/>
      <c r="F297" s="8"/>
    </row>
    <row r="298" spans="1:6" x14ac:dyDescent="0.2">
      <c r="A298" s="5" t="s">
        <v>19</v>
      </c>
      <c r="B298" s="6">
        <v>103</v>
      </c>
      <c r="C298" s="6">
        <v>0</v>
      </c>
      <c r="D298" s="7" t="s">
        <v>18</v>
      </c>
      <c r="E298" s="8"/>
      <c r="F298" s="8"/>
    </row>
    <row r="299" spans="1:6" x14ac:dyDescent="0.2">
      <c r="A299" s="5" t="s">
        <v>20</v>
      </c>
      <c r="B299" s="6">
        <v>0</v>
      </c>
      <c r="C299" s="6">
        <v>0</v>
      </c>
      <c r="D299" s="7" t="s">
        <v>18</v>
      </c>
      <c r="E299" s="8"/>
      <c r="F299" s="8"/>
    </row>
    <row r="300" spans="1:6" x14ac:dyDescent="0.2">
      <c r="A300" s="5" t="s">
        <v>21</v>
      </c>
      <c r="B300" s="6">
        <v>0</v>
      </c>
      <c r="C300" s="6">
        <v>0</v>
      </c>
      <c r="D300" s="7" t="s">
        <v>18</v>
      </c>
      <c r="E300" s="8"/>
      <c r="F300" s="8"/>
    </row>
    <row r="301" spans="1:6" x14ac:dyDescent="0.2">
      <c r="A301" s="5" t="s">
        <v>22</v>
      </c>
      <c r="B301" s="6">
        <v>0</v>
      </c>
      <c r="C301" s="6">
        <v>0</v>
      </c>
      <c r="D301" s="7" t="s">
        <v>18</v>
      </c>
      <c r="E301" s="8"/>
      <c r="F301" s="8"/>
    </row>
    <row r="302" spans="1:6" x14ac:dyDescent="0.2">
      <c r="A302" s="5" t="s">
        <v>23</v>
      </c>
      <c r="B302" s="6">
        <v>0</v>
      </c>
      <c r="C302" s="6">
        <v>0</v>
      </c>
      <c r="D302" s="7" t="s">
        <v>18</v>
      </c>
      <c r="E302" s="8"/>
      <c r="F302" s="8"/>
    </row>
    <row r="303" spans="1:6" x14ac:dyDescent="0.2">
      <c r="A303" s="5" t="s">
        <v>24</v>
      </c>
      <c r="B303" s="6">
        <v>0</v>
      </c>
      <c r="C303" s="6">
        <v>0</v>
      </c>
      <c r="D303" s="7" t="s">
        <v>18</v>
      </c>
      <c r="E303" s="8"/>
      <c r="F303" s="8"/>
    </row>
    <row r="304" spans="1:6" x14ac:dyDescent="0.2">
      <c r="A304" s="5" t="s">
        <v>25</v>
      </c>
      <c r="B304" s="6">
        <v>360</v>
      </c>
      <c r="C304" s="6">
        <v>0</v>
      </c>
      <c r="D304" s="7" t="s">
        <v>18</v>
      </c>
      <c r="E304" s="8"/>
      <c r="F304" s="8"/>
    </row>
    <row r="305" spans="1:6" x14ac:dyDescent="0.2">
      <c r="A305" s="5" t="s">
        <v>26</v>
      </c>
      <c r="B305" s="6">
        <v>31</v>
      </c>
      <c r="C305" s="6">
        <v>0</v>
      </c>
      <c r="D305" s="7" t="s">
        <v>18</v>
      </c>
      <c r="E305" s="8"/>
      <c r="F305" s="8"/>
    </row>
    <row r="306" spans="1:6" x14ac:dyDescent="0.2">
      <c r="A306" s="5" t="s">
        <v>27</v>
      </c>
      <c r="B306" s="6">
        <v>128</v>
      </c>
      <c r="C306" s="6">
        <v>0</v>
      </c>
      <c r="D306" s="7" t="s">
        <v>18</v>
      </c>
      <c r="E306" s="8"/>
      <c r="F306" s="8"/>
    </row>
    <row r="307" spans="1:6" x14ac:dyDescent="0.2">
      <c r="A307" s="5" t="s">
        <v>28</v>
      </c>
      <c r="B307" s="6">
        <v>0</v>
      </c>
      <c r="C307" s="6">
        <v>0</v>
      </c>
      <c r="D307" s="7" t="s">
        <v>18</v>
      </c>
      <c r="E307" s="8"/>
      <c r="F307" s="8"/>
    </row>
    <row r="308" spans="1:6" x14ac:dyDescent="0.2">
      <c r="A308" s="5" t="s">
        <v>29</v>
      </c>
      <c r="B308" s="6">
        <v>7320</v>
      </c>
      <c r="C308" s="6">
        <v>0</v>
      </c>
      <c r="D308" s="7" t="s">
        <v>18</v>
      </c>
      <c r="E308" s="8"/>
      <c r="F308" s="8"/>
    </row>
    <row r="309" spans="1:6" x14ac:dyDescent="0.2">
      <c r="A309" s="5" t="s">
        <v>30</v>
      </c>
      <c r="B309" s="6">
        <v>0</v>
      </c>
      <c r="C309" s="6">
        <v>0</v>
      </c>
      <c r="D309" s="7" t="s">
        <v>18</v>
      </c>
      <c r="E309" s="8"/>
      <c r="F309" s="8"/>
    </row>
    <row r="310" spans="1:6" x14ac:dyDescent="0.2">
      <c r="A310" s="5" t="s">
        <v>31</v>
      </c>
      <c r="B310" s="6">
        <v>1168</v>
      </c>
      <c r="C310" s="6">
        <v>0</v>
      </c>
      <c r="D310" s="7" t="s">
        <v>18</v>
      </c>
      <c r="E310" s="8"/>
      <c r="F310" s="8"/>
    </row>
    <row r="311" spans="1:6" x14ac:dyDescent="0.2">
      <c r="A311" s="5" t="s">
        <v>32</v>
      </c>
      <c r="B311" s="6">
        <v>68</v>
      </c>
      <c r="C311" s="6">
        <v>0</v>
      </c>
      <c r="D311" s="7" t="s">
        <v>18</v>
      </c>
      <c r="E311" s="8"/>
      <c r="F311" s="8"/>
    </row>
    <row r="312" spans="1:6" x14ac:dyDescent="0.2">
      <c r="A312" s="5" t="s">
        <v>33</v>
      </c>
      <c r="B312" s="6">
        <v>0</v>
      </c>
      <c r="C312" s="6">
        <v>0</v>
      </c>
      <c r="D312" s="7" t="s">
        <v>18</v>
      </c>
      <c r="E312" s="8"/>
      <c r="F312" s="8"/>
    </row>
    <row r="313" spans="1:6" x14ac:dyDescent="0.2">
      <c r="A313" s="5" t="s">
        <v>34</v>
      </c>
      <c r="B313" s="6">
        <v>195</v>
      </c>
      <c r="C313" s="6">
        <v>0</v>
      </c>
      <c r="D313" s="7" t="s">
        <v>18</v>
      </c>
      <c r="E313" s="8"/>
      <c r="F313" s="8"/>
    </row>
    <row r="314" spans="1:6" x14ac:dyDescent="0.2">
      <c r="A314" s="5" t="s">
        <v>35</v>
      </c>
      <c r="B314" s="6">
        <v>892</v>
      </c>
      <c r="C314" s="6">
        <v>0</v>
      </c>
      <c r="D314" s="7" t="s">
        <v>18</v>
      </c>
      <c r="E314" s="8"/>
      <c r="F314" s="8"/>
    </row>
    <row r="315" spans="1:6" x14ac:dyDescent="0.2">
      <c r="A315" s="5" t="s">
        <v>36</v>
      </c>
      <c r="B315" s="6">
        <v>20420</v>
      </c>
      <c r="C315" s="6">
        <v>0</v>
      </c>
      <c r="D315" s="7" t="s">
        <v>18</v>
      </c>
      <c r="E315" s="8"/>
      <c r="F315" s="8"/>
    </row>
    <row r="316" spans="1:6" x14ac:dyDescent="0.2">
      <c r="A316" s="5" t="s">
        <v>37</v>
      </c>
      <c r="B316" s="6" t="s">
        <v>46</v>
      </c>
      <c r="C316" s="6"/>
      <c r="D316" s="7" t="s">
        <v>38</v>
      </c>
      <c r="E316" s="8"/>
      <c r="F316" s="8"/>
    </row>
    <row r="323" spans="1:6" ht="20.25" x14ac:dyDescent="0.3">
      <c r="A323" s="30" t="s">
        <v>47</v>
      </c>
      <c r="B323" s="30"/>
      <c r="C323" s="30"/>
      <c r="D323" s="30"/>
      <c r="E323" s="30"/>
      <c r="F323" s="30"/>
    </row>
    <row r="324" spans="1:6" ht="15.75" x14ac:dyDescent="0.25">
      <c r="A324" s="1" t="s">
        <v>1</v>
      </c>
      <c r="B324" s="2" t="s">
        <v>2</v>
      </c>
      <c r="C324" s="2" t="s">
        <v>3</v>
      </c>
      <c r="D324" s="2"/>
      <c r="E324" s="3"/>
      <c r="F324" s="4"/>
    </row>
    <row r="325" spans="1:6" x14ac:dyDescent="0.2">
      <c r="A325" s="5" t="s">
        <v>4</v>
      </c>
      <c r="B325" s="6">
        <v>1269</v>
      </c>
      <c r="C325" s="6">
        <v>312</v>
      </c>
      <c r="D325" s="7" t="s">
        <v>5</v>
      </c>
      <c r="E325" s="8"/>
      <c r="F325" s="8"/>
    </row>
    <row r="326" spans="1:6" x14ac:dyDescent="0.2">
      <c r="A326" s="5" t="s">
        <v>4</v>
      </c>
      <c r="B326" s="6">
        <v>274</v>
      </c>
      <c r="C326" s="6">
        <v>40</v>
      </c>
      <c r="D326" s="7" t="s">
        <v>5</v>
      </c>
      <c r="E326" s="8"/>
      <c r="F326" s="8"/>
    </row>
    <row r="327" spans="1:6" x14ac:dyDescent="0.2">
      <c r="A327" s="5" t="s">
        <v>6</v>
      </c>
      <c r="B327" s="6">
        <v>55</v>
      </c>
      <c r="C327" s="6">
        <v>27</v>
      </c>
      <c r="D327" s="7" t="s">
        <v>5</v>
      </c>
      <c r="E327" s="8"/>
      <c r="F327" s="8"/>
    </row>
    <row r="328" spans="1:6" x14ac:dyDescent="0.2">
      <c r="A328" s="5" t="s">
        <v>7</v>
      </c>
      <c r="B328" s="6">
        <v>0</v>
      </c>
      <c r="C328" s="6">
        <v>0</v>
      </c>
      <c r="D328" s="7" t="s">
        <v>5</v>
      </c>
      <c r="E328" s="8"/>
      <c r="F328" s="8"/>
    </row>
    <row r="329" spans="1:6" x14ac:dyDescent="0.2">
      <c r="A329" s="5" t="s">
        <v>8</v>
      </c>
      <c r="B329" s="6">
        <v>1103</v>
      </c>
      <c r="C329" s="6">
        <v>0</v>
      </c>
      <c r="D329" s="7" t="s">
        <v>5</v>
      </c>
      <c r="E329" s="8"/>
      <c r="F329" s="8"/>
    </row>
    <row r="330" spans="1:6" x14ac:dyDescent="0.2">
      <c r="A330" s="5" t="s">
        <v>9</v>
      </c>
      <c r="B330" s="6">
        <v>88</v>
      </c>
      <c r="C330" s="6">
        <v>0</v>
      </c>
      <c r="D330" s="7" t="s">
        <v>5</v>
      </c>
      <c r="E330" s="8"/>
      <c r="F330" s="8"/>
    </row>
    <row r="331" spans="1:6" x14ac:dyDescent="0.2">
      <c r="A331" s="5" t="s">
        <v>11</v>
      </c>
      <c r="B331" s="6">
        <v>594</v>
      </c>
      <c r="C331" s="6">
        <v>0</v>
      </c>
      <c r="D331" s="7" t="s">
        <v>5</v>
      </c>
      <c r="E331" s="8"/>
      <c r="F331" s="8"/>
    </row>
    <row r="332" spans="1:6" x14ac:dyDescent="0.2">
      <c r="A332" s="5" t="s">
        <v>12</v>
      </c>
      <c r="B332" s="6">
        <v>343</v>
      </c>
      <c r="C332" s="6">
        <v>0</v>
      </c>
      <c r="D332" s="7" t="s">
        <v>5</v>
      </c>
      <c r="E332" s="8"/>
      <c r="F332" s="8"/>
    </row>
    <row r="333" spans="1:6" x14ac:dyDescent="0.2">
      <c r="A333" s="5" t="s">
        <v>13</v>
      </c>
      <c r="B333" s="6">
        <v>6</v>
      </c>
      <c r="C333" s="6">
        <v>0</v>
      </c>
      <c r="D333" s="7" t="s">
        <v>5</v>
      </c>
      <c r="E333" s="8"/>
      <c r="F333" s="8"/>
    </row>
    <row r="334" spans="1:6" x14ac:dyDescent="0.2">
      <c r="A334" s="5" t="s">
        <v>14</v>
      </c>
      <c r="B334" s="6">
        <v>192</v>
      </c>
      <c r="C334" s="6">
        <v>0</v>
      </c>
      <c r="D334" s="7" t="s">
        <v>5</v>
      </c>
      <c r="E334" s="8"/>
      <c r="F334" s="8"/>
    </row>
    <row r="335" spans="1:6" x14ac:dyDescent="0.2">
      <c r="A335" s="5" t="s">
        <v>15</v>
      </c>
      <c r="B335" s="6">
        <v>105</v>
      </c>
      <c r="C335" s="6">
        <v>0</v>
      </c>
      <c r="D335" s="7" t="s">
        <v>5</v>
      </c>
      <c r="E335" s="8"/>
      <c r="F335" s="8"/>
    </row>
    <row r="336" spans="1:6" x14ac:dyDescent="0.2">
      <c r="A336" s="5" t="s">
        <v>16</v>
      </c>
      <c r="B336" s="6">
        <v>133</v>
      </c>
      <c r="C336" s="6">
        <v>0</v>
      </c>
      <c r="D336" s="7" t="s">
        <v>5</v>
      </c>
      <c r="E336" s="8"/>
      <c r="F336" s="8"/>
    </row>
    <row r="337" spans="1:6" x14ac:dyDescent="0.2">
      <c r="A337" s="5" t="s">
        <v>17</v>
      </c>
      <c r="B337" s="6">
        <v>909</v>
      </c>
      <c r="C337" s="6">
        <v>0</v>
      </c>
      <c r="D337" s="7" t="s">
        <v>18</v>
      </c>
      <c r="E337" s="8"/>
      <c r="F337" s="8"/>
    </row>
    <row r="338" spans="1:6" x14ac:dyDescent="0.2">
      <c r="A338" s="5" t="s">
        <v>19</v>
      </c>
      <c r="B338" s="6">
        <v>106</v>
      </c>
      <c r="C338" s="6">
        <v>0</v>
      </c>
      <c r="D338" s="7" t="s">
        <v>18</v>
      </c>
      <c r="E338" s="8"/>
      <c r="F338" s="8"/>
    </row>
    <row r="339" spans="1:6" x14ac:dyDescent="0.2">
      <c r="A339" s="5" t="s">
        <v>20</v>
      </c>
      <c r="B339" s="6">
        <v>1</v>
      </c>
      <c r="C339" s="6">
        <v>0</v>
      </c>
      <c r="D339" s="7" t="s">
        <v>18</v>
      </c>
      <c r="E339" s="8"/>
      <c r="F339" s="8"/>
    </row>
    <row r="340" spans="1:6" x14ac:dyDescent="0.2">
      <c r="A340" s="5" t="s">
        <v>21</v>
      </c>
      <c r="B340" s="6">
        <v>0</v>
      </c>
      <c r="C340" s="6">
        <v>0</v>
      </c>
      <c r="D340" s="7" t="s">
        <v>18</v>
      </c>
      <c r="E340" s="8"/>
      <c r="F340" s="8"/>
    </row>
    <row r="341" spans="1:6" x14ac:dyDescent="0.2">
      <c r="A341" s="5" t="s">
        <v>22</v>
      </c>
      <c r="B341" s="6">
        <v>0</v>
      </c>
      <c r="C341" s="6">
        <v>0</v>
      </c>
      <c r="D341" s="7" t="s">
        <v>18</v>
      </c>
      <c r="E341" s="8"/>
      <c r="F341" s="8"/>
    </row>
    <row r="342" spans="1:6" x14ac:dyDescent="0.2">
      <c r="A342" s="5" t="s">
        <v>23</v>
      </c>
      <c r="B342" s="6">
        <v>0</v>
      </c>
      <c r="C342" s="6">
        <v>0</v>
      </c>
      <c r="D342" s="7" t="s">
        <v>18</v>
      </c>
      <c r="E342" s="8"/>
      <c r="F342" s="8"/>
    </row>
    <row r="343" spans="1:6" x14ac:dyDescent="0.2">
      <c r="A343" s="5" t="s">
        <v>24</v>
      </c>
      <c r="B343" s="6">
        <v>972</v>
      </c>
      <c r="C343" s="6">
        <v>0</v>
      </c>
      <c r="D343" s="7" t="s">
        <v>18</v>
      </c>
      <c r="E343" s="8"/>
      <c r="F343" s="8"/>
    </row>
    <row r="344" spans="1:6" x14ac:dyDescent="0.2">
      <c r="A344" s="5" t="s">
        <v>25</v>
      </c>
      <c r="B344" s="6">
        <v>648</v>
      </c>
      <c r="C344" s="6">
        <v>0</v>
      </c>
      <c r="D344" s="7" t="s">
        <v>18</v>
      </c>
      <c r="E344" s="8"/>
      <c r="F344" s="8"/>
    </row>
    <row r="345" spans="1:6" x14ac:dyDescent="0.2">
      <c r="A345" s="5" t="s">
        <v>26</v>
      </c>
      <c r="B345" s="6">
        <v>122</v>
      </c>
      <c r="C345" s="6">
        <v>0</v>
      </c>
      <c r="D345" s="7" t="s">
        <v>18</v>
      </c>
      <c r="E345" s="8"/>
      <c r="F345" s="8"/>
    </row>
    <row r="346" spans="1:6" x14ac:dyDescent="0.2">
      <c r="A346" s="5" t="s">
        <v>27</v>
      </c>
      <c r="B346" s="6">
        <v>567</v>
      </c>
      <c r="C346" s="6">
        <v>0</v>
      </c>
      <c r="D346" s="7" t="s">
        <v>18</v>
      </c>
      <c r="E346" s="8"/>
      <c r="F346" s="8"/>
    </row>
    <row r="347" spans="1:6" x14ac:dyDescent="0.2">
      <c r="A347" s="5" t="s">
        <v>28</v>
      </c>
      <c r="B347" s="6">
        <v>0</v>
      </c>
      <c r="C347" s="6">
        <v>0</v>
      </c>
      <c r="D347" s="7" t="s">
        <v>18</v>
      </c>
      <c r="E347" s="8"/>
      <c r="F347" s="8"/>
    </row>
    <row r="348" spans="1:6" x14ac:dyDescent="0.2">
      <c r="A348" s="5" t="s">
        <v>29</v>
      </c>
      <c r="B348" s="6">
        <v>5640</v>
      </c>
      <c r="C348" s="6">
        <v>0</v>
      </c>
      <c r="D348" s="7" t="s">
        <v>18</v>
      </c>
      <c r="E348" s="8"/>
      <c r="F348" s="8"/>
    </row>
    <row r="349" spans="1:6" x14ac:dyDescent="0.2">
      <c r="A349" s="5" t="s">
        <v>30</v>
      </c>
      <c r="B349" s="6">
        <v>0</v>
      </c>
      <c r="C349" s="6">
        <v>0</v>
      </c>
      <c r="D349" s="7" t="s">
        <v>18</v>
      </c>
      <c r="E349" s="8"/>
      <c r="F349" s="8"/>
    </row>
    <row r="350" spans="1:6" x14ac:dyDescent="0.2">
      <c r="A350" s="5" t="s">
        <v>31</v>
      </c>
      <c r="B350" s="6">
        <v>609</v>
      </c>
      <c r="C350" s="6">
        <v>0</v>
      </c>
      <c r="D350" s="7" t="s">
        <v>18</v>
      </c>
      <c r="E350" s="8"/>
      <c r="F350" s="8"/>
    </row>
    <row r="351" spans="1:6" x14ac:dyDescent="0.2">
      <c r="A351" s="5" t="s">
        <v>32</v>
      </c>
      <c r="B351" s="6">
        <v>141</v>
      </c>
      <c r="C351" s="6">
        <v>0</v>
      </c>
      <c r="D351" s="7" t="s">
        <v>18</v>
      </c>
      <c r="E351" s="8"/>
      <c r="F351" s="8"/>
    </row>
    <row r="352" spans="1:6" x14ac:dyDescent="0.2">
      <c r="A352" s="5" t="s">
        <v>33</v>
      </c>
      <c r="B352" s="6">
        <v>0</v>
      </c>
      <c r="C352" s="6">
        <v>0</v>
      </c>
      <c r="D352" s="7" t="s">
        <v>18</v>
      </c>
      <c r="E352" s="8"/>
      <c r="F352" s="8"/>
    </row>
    <row r="353" spans="1:6" x14ac:dyDescent="0.2">
      <c r="A353" s="5" t="s">
        <v>34</v>
      </c>
      <c r="B353" s="6">
        <v>77</v>
      </c>
      <c r="C353" s="6">
        <v>0</v>
      </c>
      <c r="D353" s="7" t="s">
        <v>18</v>
      </c>
      <c r="E353" s="8"/>
      <c r="F353" s="8"/>
    </row>
    <row r="354" spans="1:6" x14ac:dyDescent="0.2">
      <c r="A354" s="5" t="s">
        <v>35</v>
      </c>
      <c r="B354" s="6">
        <v>803</v>
      </c>
      <c r="C354" s="6">
        <v>0</v>
      </c>
      <c r="D354" s="7" t="s">
        <v>18</v>
      </c>
      <c r="E354" s="8"/>
      <c r="F354" s="8"/>
    </row>
    <row r="355" spans="1:6" x14ac:dyDescent="0.2">
      <c r="A355" s="5" t="s">
        <v>36</v>
      </c>
      <c r="B355" s="6">
        <v>24240</v>
      </c>
      <c r="C355" s="6">
        <v>0</v>
      </c>
      <c r="D355" s="7" t="s">
        <v>18</v>
      </c>
      <c r="E355" s="8"/>
      <c r="F355" s="8"/>
    </row>
    <row r="356" spans="1:6" x14ac:dyDescent="0.2">
      <c r="A356" s="5" t="s">
        <v>37</v>
      </c>
      <c r="B356" s="6"/>
      <c r="C356" s="6"/>
      <c r="D356" s="7" t="s">
        <v>38</v>
      </c>
      <c r="E356" s="8"/>
      <c r="F356" s="8"/>
    </row>
    <row r="363" spans="1:6" ht="20.25" x14ac:dyDescent="0.3">
      <c r="A363" s="30" t="s">
        <v>48</v>
      </c>
      <c r="B363" s="30"/>
      <c r="C363" s="30"/>
      <c r="D363" s="30"/>
      <c r="E363" s="30"/>
      <c r="F363" s="30"/>
    </row>
    <row r="364" spans="1:6" ht="15.75" x14ac:dyDescent="0.25">
      <c r="A364" s="1" t="s">
        <v>1</v>
      </c>
      <c r="B364" s="2" t="s">
        <v>2</v>
      </c>
      <c r="C364" s="2" t="s">
        <v>3</v>
      </c>
      <c r="D364" s="2"/>
      <c r="E364" s="3"/>
      <c r="F364" s="4"/>
    </row>
    <row r="365" spans="1:6" x14ac:dyDescent="0.2">
      <c r="A365" s="5" t="s">
        <v>4</v>
      </c>
      <c r="B365" s="6">
        <v>1511</v>
      </c>
      <c r="C365" s="6">
        <v>341</v>
      </c>
      <c r="D365" s="7" t="s">
        <v>5</v>
      </c>
      <c r="E365" s="8"/>
      <c r="F365" s="8"/>
    </row>
    <row r="366" spans="1:6" x14ac:dyDescent="0.2">
      <c r="A366" s="5" t="s">
        <v>4</v>
      </c>
      <c r="B366" s="6">
        <v>262</v>
      </c>
      <c r="C366" s="6">
        <v>40</v>
      </c>
      <c r="D366" s="7" t="s">
        <v>5</v>
      </c>
      <c r="E366" s="8"/>
      <c r="F366" s="8"/>
    </row>
    <row r="367" spans="1:6" x14ac:dyDescent="0.2">
      <c r="A367" s="5" t="s">
        <v>6</v>
      </c>
      <c r="B367" s="6">
        <v>76</v>
      </c>
      <c r="C367" s="6">
        <v>25</v>
      </c>
      <c r="D367" s="7" t="s">
        <v>5</v>
      </c>
      <c r="E367" s="8"/>
      <c r="F367" s="8"/>
    </row>
    <row r="368" spans="1:6" x14ac:dyDescent="0.2">
      <c r="A368" s="5" t="s">
        <v>7</v>
      </c>
      <c r="B368" s="6">
        <v>0</v>
      </c>
      <c r="C368" s="6">
        <v>0</v>
      </c>
      <c r="D368" s="7" t="s">
        <v>5</v>
      </c>
      <c r="E368" s="8"/>
      <c r="F368" s="8"/>
    </row>
    <row r="369" spans="1:6" x14ac:dyDescent="0.2">
      <c r="A369" s="5" t="s">
        <v>8</v>
      </c>
      <c r="B369" s="6">
        <v>2389</v>
      </c>
      <c r="C369" s="6">
        <v>0</v>
      </c>
      <c r="D369" s="7" t="s">
        <v>5</v>
      </c>
      <c r="E369" s="8"/>
      <c r="F369" s="8"/>
    </row>
    <row r="370" spans="1:6" x14ac:dyDescent="0.2">
      <c r="A370" s="5" t="s">
        <v>9</v>
      </c>
      <c r="B370" s="6">
        <v>189</v>
      </c>
      <c r="C370" s="6">
        <v>0</v>
      </c>
      <c r="D370" s="7" t="s">
        <v>5</v>
      </c>
      <c r="E370" s="8"/>
      <c r="F370" s="8"/>
    </row>
    <row r="371" spans="1:6" x14ac:dyDescent="0.2">
      <c r="A371" s="5" t="s">
        <v>11</v>
      </c>
      <c r="B371" s="6">
        <v>614</v>
      </c>
      <c r="C371" s="6">
        <v>0</v>
      </c>
      <c r="D371" s="7" t="s">
        <v>5</v>
      </c>
      <c r="E371" s="8"/>
      <c r="F371" s="8"/>
    </row>
    <row r="372" spans="1:6" x14ac:dyDescent="0.2">
      <c r="A372" s="5" t="s">
        <v>12</v>
      </c>
      <c r="B372" s="6">
        <v>408</v>
      </c>
      <c r="C372" s="6">
        <v>0</v>
      </c>
      <c r="D372" s="7" t="s">
        <v>5</v>
      </c>
      <c r="E372" s="8"/>
      <c r="F372" s="8"/>
    </row>
    <row r="373" spans="1:6" x14ac:dyDescent="0.2">
      <c r="A373" s="5" t="s">
        <v>13</v>
      </c>
      <c r="B373" s="6">
        <v>0</v>
      </c>
      <c r="C373" s="6">
        <v>0</v>
      </c>
      <c r="D373" s="7" t="s">
        <v>5</v>
      </c>
      <c r="E373" s="8"/>
      <c r="F373" s="8"/>
    </row>
    <row r="374" spans="1:6" x14ac:dyDescent="0.2">
      <c r="A374" s="5" t="s">
        <v>14</v>
      </c>
      <c r="B374" s="6">
        <v>0</v>
      </c>
      <c r="C374" s="6">
        <v>0</v>
      </c>
      <c r="D374" s="7" t="s">
        <v>5</v>
      </c>
      <c r="E374" s="8"/>
      <c r="F374" s="8"/>
    </row>
    <row r="375" spans="1:6" x14ac:dyDescent="0.2">
      <c r="A375" s="5" t="s">
        <v>15</v>
      </c>
      <c r="B375" s="6">
        <v>174</v>
      </c>
      <c r="C375" s="6">
        <v>0</v>
      </c>
      <c r="D375" s="7" t="s">
        <v>5</v>
      </c>
      <c r="E375" s="8"/>
      <c r="F375" s="8"/>
    </row>
    <row r="376" spans="1:6" x14ac:dyDescent="0.2">
      <c r="A376" s="5" t="s">
        <v>16</v>
      </c>
      <c r="B376" s="6">
        <v>1105</v>
      </c>
      <c r="C376" s="6">
        <v>0</v>
      </c>
      <c r="D376" s="7" t="s">
        <v>5</v>
      </c>
      <c r="E376" s="8"/>
      <c r="F376" s="8"/>
    </row>
    <row r="377" spans="1:6" x14ac:dyDescent="0.2">
      <c r="A377" s="5" t="s">
        <v>17</v>
      </c>
      <c r="B377" s="6">
        <v>1078</v>
      </c>
      <c r="C377" s="6">
        <v>0</v>
      </c>
      <c r="D377" s="7" t="s">
        <v>18</v>
      </c>
      <c r="E377" s="8"/>
      <c r="F377" s="8"/>
    </row>
    <row r="378" spans="1:6" x14ac:dyDescent="0.2">
      <c r="A378" s="5" t="s">
        <v>19</v>
      </c>
      <c r="B378" s="6">
        <v>191</v>
      </c>
      <c r="C378" s="6">
        <v>0</v>
      </c>
      <c r="D378" s="7" t="s">
        <v>18</v>
      </c>
      <c r="E378" s="8"/>
      <c r="F378" s="8"/>
    </row>
    <row r="379" spans="1:6" x14ac:dyDescent="0.2">
      <c r="A379" s="5" t="s">
        <v>20</v>
      </c>
      <c r="B379" s="6">
        <v>0</v>
      </c>
      <c r="C379" s="6">
        <v>0</v>
      </c>
      <c r="D379" s="7" t="s">
        <v>18</v>
      </c>
      <c r="E379" s="8"/>
      <c r="F379" s="8"/>
    </row>
    <row r="380" spans="1:6" x14ac:dyDescent="0.2">
      <c r="A380" s="5" t="s">
        <v>21</v>
      </c>
      <c r="B380" s="6">
        <v>0</v>
      </c>
      <c r="C380" s="6">
        <v>0</v>
      </c>
      <c r="D380" s="7" t="s">
        <v>18</v>
      </c>
      <c r="E380" s="8"/>
      <c r="F380" s="8"/>
    </row>
    <row r="381" spans="1:6" x14ac:dyDescent="0.2">
      <c r="A381" s="5" t="s">
        <v>22</v>
      </c>
      <c r="B381" s="6">
        <v>0</v>
      </c>
      <c r="C381" s="6">
        <v>0</v>
      </c>
      <c r="D381" s="7" t="s">
        <v>18</v>
      </c>
      <c r="E381" s="8"/>
      <c r="F381" s="8"/>
    </row>
    <row r="382" spans="1:6" x14ac:dyDescent="0.2">
      <c r="A382" s="5" t="s">
        <v>23</v>
      </c>
      <c r="B382" s="6">
        <v>0</v>
      </c>
      <c r="C382" s="6">
        <v>0</v>
      </c>
      <c r="D382" s="7" t="s">
        <v>18</v>
      </c>
      <c r="E382" s="8"/>
      <c r="F382" s="8"/>
    </row>
    <row r="383" spans="1:6" x14ac:dyDescent="0.2">
      <c r="A383" s="5" t="s">
        <v>24</v>
      </c>
      <c r="B383" s="6">
        <v>0</v>
      </c>
      <c r="C383" s="6">
        <v>0</v>
      </c>
      <c r="D383" s="7" t="s">
        <v>18</v>
      </c>
      <c r="E383" s="8"/>
      <c r="F383" s="8"/>
    </row>
    <row r="384" spans="1:6" x14ac:dyDescent="0.2">
      <c r="A384" s="5" t="s">
        <v>25</v>
      </c>
      <c r="B384" s="6">
        <v>756</v>
      </c>
      <c r="C384" s="6">
        <v>0</v>
      </c>
      <c r="D384" s="7" t="s">
        <v>18</v>
      </c>
      <c r="E384" s="8"/>
      <c r="F384" s="8"/>
    </row>
    <row r="385" spans="1:6" x14ac:dyDescent="0.2">
      <c r="A385" s="5" t="s">
        <v>26</v>
      </c>
      <c r="B385" s="6">
        <v>0</v>
      </c>
      <c r="C385" s="6">
        <v>0</v>
      </c>
      <c r="D385" s="7" t="s">
        <v>18</v>
      </c>
      <c r="E385" s="8"/>
      <c r="F385" s="8"/>
    </row>
    <row r="386" spans="1:6" x14ac:dyDescent="0.2">
      <c r="A386" s="5" t="s">
        <v>27</v>
      </c>
      <c r="B386" s="6">
        <v>695</v>
      </c>
      <c r="C386" s="6">
        <v>0</v>
      </c>
      <c r="D386" s="7" t="s">
        <v>18</v>
      </c>
      <c r="E386" s="8"/>
      <c r="F386" s="8"/>
    </row>
    <row r="387" spans="1:6" x14ac:dyDescent="0.2">
      <c r="A387" s="5" t="s">
        <v>28</v>
      </c>
      <c r="B387" s="6">
        <v>464</v>
      </c>
      <c r="C387" s="6">
        <v>0</v>
      </c>
      <c r="D387" s="7" t="s">
        <v>18</v>
      </c>
      <c r="E387" s="8"/>
      <c r="F387" s="8"/>
    </row>
    <row r="388" spans="1:6" x14ac:dyDescent="0.2">
      <c r="A388" s="5" t="s">
        <v>29</v>
      </c>
      <c r="B388" s="6">
        <v>7860</v>
      </c>
      <c r="C388" s="6">
        <v>0</v>
      </c>
      <c r="D388" s="7" t="s">
        <v>18</v>
      </c>
      <c r="E388" s="8"/>
      <c r="F388" s="8"/>
    </row>
    <row r="389" spans="1:6" x14ac:dyDescent="0.2">
      <c r="A389" s="5" t="s">
        <v>30</v>
      </c>
      <c r="B389" s="6">
        <v>0</v>
      </c>
      <c r="C389" s="6">
        <v>0</v>
      </c>
      <c r="D389" s="7" t="s">
        <v>18</v>
      </c>
      <c r="E389" s="8"/>
      <c r="F389" s="8"/>
    </row>
    <row r="390" spans="1:6" x14ac:dyDescent="0.2">
      <c r="A390" s="5" t="s">
        <v>31</v>
      </c>
      <c r="B390" s="6">
        <v>657</v>
      </c>
      <c r="C390" s="6">
        <v>0</v>
      </c>
      <c r="D390" s="7" t="s">
        <v>18</v>
      </c>
      <c r="E390" s="8"/>
      <c r="F390" s="8"/>
    </row>
    <row r="391" spans="1:6" x14ac:dyDescent="0.2">
      <c r="A391" s="5" t="s">
        <v>32</v>
      </c>
      <c r="B391" s="6">
        <v>239</v>
      </c>
      <c r="C391" s="6">
        <v>0</v>
      </c>
      <c r="D391" s="7" t="s">
        <v>18</v>
      </c>
      <c r="E391" s="8"/>
      <c r="F391" s="8"/>
    </row>
    <row r="392" spans="1:6" x14ac:dyDescent="0.2">
      <c r="A392" s="5" t="s">
        <v>33</v>
      </c>
      <c r="B392" s="6">
        <v>0</v>
      </c>
      <c r="C392" s="6">
        <v>0</v>
      </c>
      <c r="D392" s="7" t="s">
        <v>18</v>
      </c>
      <c r="E392" s="8"/>
      <c r="F392" s="8"/>
    </row>
    <row r="393" spans="1:6" x14ac:dyDescent="0.2">
      <c r="A393" s="5" t="s">
        <v>34</v>
      </c>
      <c r="B393" s="6">
        <v>0</v>
      </c>
      <c r="C393" s="6">
        <v>0</v>
      </c>
      <c r="D393" s="7" t="s">
        <v>18</v>
      </c>
      <c r="E393" s="8"/>
      <c r="F393" s="8"/>
    </row>
    <row r="394" spans="1:6" x14ac:dyDescent="0.2">
      <c r="A394" s="5" t="s">
        <v>35</v>
      </c>
      <c r="B394" s="6">
        <v>1232</v>
      </c>
      <c r="C394" s="6">
        <v>0</v>
      </c>
      <c r="D394" s="7" t="s">
        <v>18</v>
      </c>
      <c r="E394" s="8"/>
      <c r="F394" s="8"/>
    </row>
    <row r="395" spans="1:6" x14ac:dyDescent="0.2">
      <c r="A395" s="5" t="s">
        <v>36</v>
      </c>
      <c r="B395" s="6">
        <v>19620</v>
      </c>
      <c r="C395" s="6">
        <v>0</v>
      </c>
      <c r="D395" s="7" t="s">
        <v>18</v>
      </c>
      <c r="E395" s="8"/>
      <c r="F395" s="8"/>
    </row>
    <row r="396" spans="1:6" x14ac:dyDescent="0.2">
      <c r="A396" s="5" t="s">
        <v>37</v>
      </c>
      <c r="B396" s="6"/>
      <c r="C396" s="6"/>
      <c r="D396" s="7" t="s">
        <v>38</v>
      </c>
      <c r="E396" s="8"/>
      <c r="F396" s="8"/>
    </row>
  </sheetData>
  <sheetProtection selectLockedCells="1" selectUnlockedCells="1"/>
  <mergeCells count="10">
    <mergeCell ref="A243:F243"/>
    <mergeCell ref="A283:F283"/>
    <mergeCell ref="A323:F323"/>
    <mergeCell ref="A363:F363"/>
    <mergeCell ref="A3:F3"/>
    <mergeCell ref="A43:F43"/>
    <mergeCell ref="A83:F83"/>
    <mergeCell ref="A123:F123"/>
    <mergeCell ref="A163:F163"/>
    <mergeCell ref="A203:F20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Z44"/>
  <sheetViews>
    <sheetView workbookViewId="0">
      <selection activeCell="B11" sqref="B11"/>
    </sheetView>
  </sheetViews>
  <sheetFormatPr defaultRowHeight="12.75" x14ac:dyDescent="0.2"/>
  <cols>
    <col min="1" max="1" width="37.42578125" customWidth="1"/>
    <col min="19" max="19" width="9" customWidth="1"/>
    <col min="26" max="26" width="33.85546875" customWidth="1"/>
  </cols>
  <sheetData>
    <row r="10" spans="1:26" ht="18" x14ac:dyDescent="0.25">
      <c r="A10" s="17" t="s">
        <v>49</v>
      </c>
      <c r="B10" s="31" t="s">
        <v>0</v>
      </c>
      <c r="C10" s="31"/>
      <c r="D10" s="31" t="s">
        <v>39</v>
      </c>
      <c r="E10" s="31"/>
      <c r="F10" s="31" t="s">
        <v>40</v>
      </c>
      <c r="G10" s="31"/>
      <c r="H10" s="31" t="s">
        <v>41</v>
      </c>
      <c r="I10" s="31"/>
      <c r="J10" s="31" t="s">
        <v>42</v>
      </c>
      <c r="K10" s="31"/>
      <c r="L10" s="31" t="s">
        <v>43</v>
      </c>
      <c r="M10" s="31"/>
      <c r="N10" s="31" t="s">
        <v>44</v>
      </c>
      <c r="O10" s="31"/>
      <c r="P10" s="31" t="s">
        <v>45</v>
      </c>
      <c r="Q10" s="31"/>
      <c r="R10" s="31" t="s">
        <v>47</v>
      </c>
      <c r="S10" s="31"/>
      <c r="T10" s="31" t="s">
        <v>48</v>
      </c>
      <c r="U10" s="31"/>
      <c r="V10" s="31" t="s">
        <v>50</v>
      </c>
      <c r="W10" s="31"/>
      <c r="X10" s="31" t="s">
        <v>51</v>
      </c>
      <c r="Y10" s="31"/>
      <c r="Z10" s="18"/>
    </row>
    <row r="11" spans="1:26" ht="15.75" x14ac:dyDescent="0.25">
      <c r="A11" s="19" t="s">
        <v>1</v>
      </c>
      <c r="B11" s="20" t="s">
        <v>52</v>
      </c>
      <c r="C11" s="20" t="s">
        <v>53</v>
      </c>
      <c r="D11" s="20" t="s">
        <v>52</v>
      </c>
      <c r="E11" s="20" t="s">
        <v>53</v>
      </c>
      <c r="F11" s="20" t="s">
        <v>52</v>
      </c>
      <c r="G11" s="20" t="s">
        <v>53</v>
      </c>
      <c r="H11" s="20" t="s">
        <v>52</v>
      </c>
      <c r="I11" s="20" t="s">
        <v>53</v>
      </c>
      <c r="J11" s="20" t="s">
        <v>52</v>
      </c>
      <c r="K11" s="20" t="s">
        <v>53</v>
      </c>
      <c r="L11" s="20" t="s">
        <v>52</v>
      </c>
      <c r="M11" s="20" t="s">
        <v>53</v>
      </c>
      <c r="N11" s="20" t="s">
        <v>52</v>
      </c>
      <c r="O11" s="20" t="s">
        <v>53</v>
      </c>
      <c r="P11" s="20" t="s">
        <v>52</v>
      </c>
      <c r="Q11" s="20" t="s">
        <v>53</v>
      </c>
      <c r="R11" s="20" t="s">
        <v>52</v>
      </c>
      <c r="S11" s="20" t="s">
        <v>53</v>
      </c>
      <c r="T11" s="20" t="s">
        <v>52</v>
      </c>
      <c r="U11" s="20" t="s">
        <v>53</v>
      </c>
      <c r="V11" s="20" t="s">
        <v>52</v>
      </c>
      <c r="W11" s="20" t="s">
        <v>53</v>
      </c>
      <c r="X11" s="20" t="s">
        <v>52</v>
      </c>
      <c r="Y11" s="20" t="s">
        <v>53</v>
      </c>
      <c r="Z11" s="20" t="s">
        <v>54</v>
      </c>
    </row>
    <row r="12" spans="1:26" x14ac:dyDescent="0.2">
      <c r="A12" s="21" t="s">
        <v>4</v>
      </c>
      <c r="B12" s="22">
        <v>1385</v>
      </c>
      <c r="C12" s="22">
        <v>360</v>
      </c>
      <c r="D12" s="22">
        <v>228</v>
      </c>
      <c r="E12" s="22">
        <v>31</v>
      </c>
      <c r="F12" s="22">
        <v>299</v>
      </c>
      <c r="G12" s="22">
        <v>41</v>
      </c>
      <c r="H12" s="22">
        <v>874</v>
      </c>
      <c r="I12" s="22">
        <v>284</v>
      </c>
      <c r="J12" s="22">
        <v>949</v>
      </c>
      <c r="K12" s="22">
        <v>303</v>
      </c>
      <c r="L12" s="22">
        <v>802</v>
      </c>
      <c r="M12" s="22">
        <v>203</v>
      </c>
      <c r="N12" s="22">
        <v>1007</v>
      </c>
      <c r="O12" s="22">
        <v>237</v>
      </c>
      <c r="P12" s="22">
        <v>267</v>
      </c>
      <c r="Q12" s="22">
        <v>39</v>
      </c>
      <c r="R12" s="22">
        <v>1269</v>
      </c>
      <c r="S12" s="22">
        <v>312</v>
      </c>
      <c r="T12" s="22">
        <v>1511</v>
      </c>
      <c r="U12" s="22">
        <v>341</v>
      </c>
      <c r="V12" s="23">
        <f t="shared" ref="V12:V43" si="0">B12+D12+F12+H12+J12+L12+N12+P12+R12+T12</f>
        <v>8591</v>
      </c>
      <c r="W12" s="23">
        <f t="shared" ref="W12:W43" si="1">C12+E12+G12+I12+K12+M12+O12+Q12+S12+U12</f>
        <v>2151</v>
      </c>
      <c r="X12" s="24">
        <f>V12/10</f>
        <v>859.1</v>
      </c>
      <c r="Y12" s="24">
        <f>W12/10</f>
        <v>215.1</v>
      </c>
      <c r="Z12" s="25" t="s">
        <v>5</v>
      </c>
    </row>
    <row r="13" spans="1:26" x14ac:dyDescent="0.2">
      <c r="A13" s="21" t="s">
        <v>4</v>
      </c>
      <c r="B13" s="22">
        <v>364</v>
      </c>
      <c r="C13" s="22">
        <v>52</v>
      </c>
      <c r="D13" s="22">
        <v>862</v>
      </c>
      <c r="E13" s="22">
        <v>216</v>
      </c>
      <c r="F13" s="22">
        <v>1022</v>
      </c>
      <c r="G13" s="22">
        <v>283</v>
      </c>
      <c r="H13" s="22">
        <v>209</v>
      </c>
      <c r="I13" s="22">
        <v>29</v>
      </c>
      <c r="J13" s="22">
        <v>429</v>
      </c>
      <c r="K13" s="22">
        <v>46</v>
      </c>
      <c r="L13" s="22">
        <v>334</v>
      </c>
      <c r="M13" s="22">
        <v>41</v>
      </c>
      <c r="N13" s="22">
        <v>232</v>
      </c>
      <c r="O13" s="22">
        <v>32</v>
      </c>
      <c r="P13" s="22">
        <v>1243</v>
      </c>
      <c r="Q13" s="22">
        <v>282</v>
      </c>
      <c r="R13" s="22">
        <v>274</v>
      </c>
      <c r="S13" s="22">
        <v>40</v>
      </c>
      <c r="T13" s="22">
        <v>262</v>
      </c>
      <c r="U13" s="22">
        <v>40</v>
      </c>
      <c r="V13" s="23">
        <f t="shared" si="0"/>
        <v>5231</v>
      </c>
      <c r="W13" s="23">
        <f t="shared" si="1"/>
        <v>1061</v>
      </c>
      <c r="X13" s="24">
        <f t="shared" ref="X13:X41" si="2">V13/9</f>
        <v>581.22222222222217</v>
      </c>
      <c r="Y13" s="24">
        <f t="shared" ref="Y13:Y43" si="3">W13/10</f>
        <v>106.1</v>
      </c>
      <c r="Z13" s="25" t="s">
        <v>5</v>
      </c>
    </row>
    <row r="14" spans="1:26" x14ac:dyDescent="0.2">
      <c r="A14" s="21" t="s">
        <v>6</v>
      </c>
      <c r="B14" s="22">
        <v>66</v>
      </c>
      <c r="C14" s="22">
        <v>32</v>
      </c>
      <c r="D14" s="22">
        <v>53</v>
      </c>
      <c r="E14" s="22">
        <v>26</v>
      </c>
      <c r="F14" s="22">
        <v>66</v>
      </c>
      <c r="G14" s="22">
        <v>37</v>
      </c>
      <c r="H14" s="22">
        <v>58</v>
      </c>
      <c r="I14" s="22">
        <v>29</v>
      </c>
      <c r="J14" s="22">
        <v>62</v>
      </c>
      <c r="K14" s="22">
        <v>30</v>
      </c>
      <c r="L14" s="22">
        <v>61</v>
      </c>
      <c r="M14" s="22">
        <v>30</v>
      </c>
      <c r="N14" s="22">
        <v>65</v>
      </c>
      <c r="O14" s="22">
        <v>32</v>
      </c>
      <c r="P14" s="22">
        <v>60</v>
      </c>
      <c r="Q14" s="22">
        <v>29</v>
      </c>
      <c r="R14" s="22">
        <v>55</v>
      </c>
      <c r="S14" s="22">
        <v>27</v>
      </c>
      <c r="T14" s="22">
        <v>76</v>
      </c>
      <c r="U14" s="22">
        <v>25</v>
      </c>
      <c r="V14" s="23">
        <f t="shared" si="0"/>
        <v>622</v>
      </c>
      <c r="W14" s="23">
        <f t="shared" si="1"/>
        <v>297</v>
      </c>
      <c r="X14" s="24">
        <f t="shared" si="2"/>
        <v>69.111111111111114</v>
      </c>
      <c r="Y14" s="24">
        <f t="shared" si="3"/>
        <v>29.7</v>
      </c>
      <c r="Z14" s="25" t="s">
        <v>5</v>
      </c>
    </row>
    <row r="15" spans="1:26" x14ac:dyDescent="0.2">
      <c r="A15" s="21" t="s">
        <v>7</v>
      </c>
      <c r="B15" s="22">
        <v>721</v>
      </c>
      <c r="C15" s="22">
        <v>0</v>
      </c>
      <c r="D15" s="22">
        <v>0</v>
      </c>
      <c r="E15" s="22">
        <v>0</v>
      </c>
      <c r="F15" s="22">
        <v>98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52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3">
        <f t="shared" si="0"/>
        <v>871</v>
      </c>
      <c r="W15" s="23">
        <f t="shared" si="1"/>
        <v>0</v>
      </c>
      <c r="X15" s="24">
        <f t="shared" si="2"/>
        <v>96.777777777777771</v>
      </c>
      <c r="Y15" s="24">
        <f t="shared" si="3"/>
        <v>0</v>
      </c>
      <c r="Z15" s="25" t="s">
        <v>5</v>
      </c>
    </row>
    <row r="16" spans="1:26" x14ac:dyDescent="0.2">
      <c r="A16" s="21" t="s">
        <v>8</v>
      </c>
      <c r="B16" s="22">
        <v>1880</v>
      </c>
      <c r="C16" s="22">
        <v>0</v>
      </c>
      <c r="D16" s="22">
        <v>1001</v>
      </c>
      <c r="E16" s="22">
        <v>0</v>
      </c>
      <c r="F16" s="22">
        <v>766</v>
      </c>
      <c r="G16" s="22">
        <v>0</v>
      </c>
      <c r="H16" s="22">
        <v>148</v>
      </c>
      <c r="I16" s="22">
        <v>0</v>
      </c>
      <c r="J16" s="22">
        <v>192</v>
      </c>
      <c r="K16" s="22">
        <v>0</v>
      </c>
      <c r="L16" s="22">
        <v>152</v>
      </c>
      <c r="M16" s="22">
        <v>0</v>
      </c>
      <c r="N16" s="22">
        <v>405</v>
      </c>
      <c r="O16" s="22">
        <v>0</v>
      </c>
      <c r="P16" s="22">
        <v>846</v>
      </c>
      <c r="Q16" s="22">
        <v>0</v>
      </c>
      <c r="R16" s="22">
        <v>1103</v>
      </c>
      <c r="S16" s="22">
        <v>0</v>
      </c>
      <c r="T16" s="22">
        <v>2389</v>
      </c>
      <c r="U16" s="22">
        <v>0</v>
      </c>
      <c r="V16" s="23">
        <f t="shared" si="0"/>
        <v>8882</v>
      </c>
      <c r="W16" s="23">
        <f t="shared" si="1"/>
        <v>0</v>
      </c>
      <c r="X16" s="24">
        <f t="shared" si="2"/>
        <v>986.88888888888891</v>
      </c>
      <c r="Y16" s="24">
        <f t="shared" si="3"/>
        <v>0</v>
      </c>
      <c r="Z16" s="25" t="s">
        <v>5</v>
      </c>
    </row>
    <row r="17" spans="1:26" x14ac:dyDescent="0.2">
      <c r="A17" s="21" t="s">
        <v>9</v>
      </c>
      <c r="B17" s="22">
        <v>0</v>
      </c>
      <c r="C17" s="22">
        <v>0</v>
      </c>
      <c r="D17" s="22">
        <v>385</v>
      </c>
      <c r="E17" s="22">
        <v>0</v>
      </c>
      <c r="F17" s="22">
        <v>61</v>
      </c>
      <c r="G17" s="22">
        <v>0</v>
      </c>
      <c r="H17" s="22">
        <v>8</v>
      </c>
      <c r="I17" s="22">
        <v>0</v>
      </c>
      <c r="J17" s="22">
        <v>9</v>
      </c>
      <c r="K17" s="22">
        <v>6</v>
      </c>
      <c r="L17" s="22">
        <v>0</v>
      </c>
      <c r="M17" s="22">
        <v>0</v>
      </c>
      <c r="N17" s="22">
        <v>39</v>
      </c>
      <c r="O17" s="22">
        <v>0</v>
      </c>
      <c r="P17" s="22">
        <v>56</v>
      </c>
      <c r="Q17" s="22">
        <v>0</v>
      </c>
      <c r="R17" s="22">
        <v>88</v>
      </c>
      <c r="S17" s="22">
        <v>0</v>
      </c>
      <c r="T17" s="22">
        <v>189</v>
      </c>
      <c r="U17" s="22">
        <v>0</v>
      </c>
      <c r="V17" s="23">
        <f t="shared" si="0"/>
        <v>835</v>
      </c>
      <c r="W17" s="23">
        <f t="shared" si="1"/>
        <v>6</v>
      </c>
      <c r="X17" s="24">
        <f t="shared" si="2"/>
        <v>92.777777777777771</v>
      </c>
      <c r="Y17" s="24">
        <f t="shared" si="3"/>
        <v>0.6</v>
      </c>
      <c r="Z17" s="25" t="s">
        <v>5</v>
      </c>
    </row>
    <row r="18" spans="1:26" x14ac:dyDescent="0.2">
      <c r="A18" s="21" t="s">
        <v>11</v>
      </c>
      <c r="B18" s="22">
        <v>1003</v>
      </c>
      <c r="C18" s="22">
        <v>0</v>
      </c>
      <c r="D18" s="22">
        <v>408</v>
      </c>
      <c r="E18" s="22">
        <v>0</v>
      </c>
      <c r="F18" s="22">
        <v>271</v>
      </c>
      <c r="G18" s="22">
        <v>0</v>
      </c>
      <c r="H18" s="22">
        <v>0</v>
      </c>
      <c r="I18" s="22">
        <v>0</v>
      </c>
      <c r="J18" s="22">
        <v>92</v>
      </c>
      <c r="K18" s="22">
        <v>0</v>
      </c>
      <c r="L18" s="22">
        <v>13</v>
      </c>
      <c r="M18" s="22">
        <v>0</v>
      </c>
      <c r="N18" s="22">
        <v>132</v>
      </c>
      <c r="O18" s="22">
        <v>0</v>
      </c>
      <c r="P18" s="22">
        <v>424</v>
      </c>
      <c r="Q18" s="22">
        <v>0</v>
      </c>
      <c r="R18" s="22">
        <v>594</v>
      </c>
      <c r="S18" s="22">
        <v>0</v>
      </c>
      <c r="T18" s="22">
        <v>614</v>
      </c>
      <c r="U18" s="22">
        <v>0</v>
      </c>
      <c r="V18" s="23">
        <f t="shared" si="0"/>
        <v>3551</v>
      </c>
      <c r="W18" s="23">
        <f t="shared" si="1"/>
        <v>0</v>
      </c>
      <c r="X18" s="24">
        <f t="shared" si="2"/>
        <v>394.55555555555554</v>
      </c>
      <c r="Y18" s="24">
        <f t="shared" si="3"/>
        <v>0</v>
      </c>
      <c r="Z18" s="25" t="s">
        <v>5</v>
      </c>
    </row>
    <row r="19" spans="1:26" x14ac:dyDescent="0.2">
      <c r="A19" s="21" t="s">
        <v>12</v>
      </c>
      <c r="B19" s="22">
        <v>769</v>
      </c>
      <c r="C19" s="22">
        <v>0</v>
      </c>
      <c r="D19" s="22">
        <v>298</v>
      </c>
      <c r="E19" s="22">
        <v>0</v>
      </c>
      <c r="F19" s="22">
        <v>190</v>
      </c>
      <c r="G19" s="22">
        <v>0</v>
      </c>
      <c r="H19" s="22">
        <v>23</v>
      </c>
      <c r="I19" s="22">
        <v>0</v>
      </c>
      <c r="J19" s="22">
        <v>38</v>
      </c>
      <c r="K19" s="22">
        <v>0</v>
      </c>
      <c r="L19" s="22">
        <v>36</v>
      </c>
      <c r="M19" s="22">
        <v>0</v>
      </c>
      <c r="N19" s="22">
        <v>0</v>
      </c>
      <c r="O19" s="22">
        <v>0</v>
      </c>
      <c r="P19" s="22">
        <v>108</v>
      </c>
      <c r="Q19" s="22">
        <v>0</v>
      </c>
      <c r="R19" s="22">
        <v>343</v>
      </c>
      <c r="S19" s="22">
        <v>0</v>
      </c>
      <c r="T19" s="22">
        <v>408</v>
      </c>
      <c r="U19" s="22">
        <v>0</v>
      </c>
      <c r="V19" s="23">
        <f t="shared" si="0"/>
        <v>2213</v>
      </c>
      <c r="W19" s="23">
        <f t="shared" si="1"/>
        <v>0</v>
      </c>
      <c r="X19" s="24">
        <f t="shared" si="2"/>
        <v>245.88888888888889</v>
      </c>
      <c r="Y19" s="24">
        <f t="shared" si="3"/>
        <v>0</v>
      </c>
      <c r="Z19" s="25" t="s">
        <v>5</v>
      </c>
    </row>
    <row r="20" spans="1:26" x14ac:dyDescent="0.2">
      <c r="A20" s="21" t="s">
        <v>13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812</v>
      </c>
      <c r="I20" s="22">
        <v>0</v>
      </c>
      <c r="J20" s="22">
        <v>1</v>
      </c>
      <c r="K20" s="22">
        <v>0</v>
      </c>
      <c r="L20" s="22">
        <v>0</v>
      </c>
      <c r="M20" s="22">
        <v>0</v>
      </c>
      <c r="N20" s="22">
        <v>2</v>
      </c>
      <c r="O20" s="22">
        <v>0</v>
      </c>
      <c r="P20" s="22">
        <v>12</v>
      </c>
      <c r="Q20" s="22">
        <v>0</v>
      </c>
      <c r="R20" s="22">
        <v>6</v>
      </c>
      <c r="S20" s="22">
        <v>0</v>
      </c>
      <c r="T20" s="22">
        <v>0</v>
      </c>
      <c r="U20" s="22">
        <v>0</v>
      </c>
      <c r="V20" s="23">
        <f t="shared" si="0"/>
        <v>833</v>
      </c>
      <c r="W20" s="23">
        <f t="shared" si="1"/>
        <v>0</v>
      </c>
      <c r="X20" s="24">
        <f t="shared" si="2"/>
        <v>92.555555555555557</v>
      </c>
      <c r="Y20" s="24">
        <f t="shared" si="3"/>
        <v>0</v>
      </c>
      <c r="Z20" s="25" t="s">
        <v>5</v>
      </c>
    </row>
    <row r="21" spans="1:26" x14ac:dyDescent="0.2">
      <c r="A21" s="21" t="s">
        <v>14</v>
      </c>
      <c r="B21" s="22">
        <v>0</v>
      </c>
      <c r="C21" s="22">
        <v>0</v>
      </c>
      <c r="D21" s="22">
        <v>0</v>
      </c>
      <c r="E21" s="22">
        <v>0</v>
      </c>
      <c r="F21" s="22">
        <v>32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192</v>
      </c>
      <c r="S21" s="22">
        <v>0</v>
      </c>
      <c r="T21" s="22">
        <v>0</v>
      </c>
      <c r="U21" s="22">
        <v>0</v>
      </c>
      <c r="V21" s="23">
        <f t="shared" si="0"/>
        <v>224</v>
      </c>
      <c r="W21" s="23">
        <f t="shared" si="1"/>
        <v>0</v>
      </c>
      <c r="X21" s="24">
        <f t="shared" si="2"/>
        <v>24.888888888888889</v>
      </c>
      <c r="Y21" s="24">
        <f t="shared" si="3"/>
        <v>0</v>
      </c>
      <c r="Z21" s="25" t="s">
        <v>5</v>
      </c>
    </row>
    <row r="22" spans="1:26" x14ac:dyDescent="0.2">
      <c r="A22" s="21" t="s">
        <v>15</v>
      </c>
      <c r="B22" s="22">
        <v>197</v>
      </c>
      <c r="C22" s="22">
        <v>0</v>
      </c>
      <c r="D22" s="22">
        <v>82</v>
      </c>
      <c r="E22" s="22">
        <v>0</v>
      </c>
      <c r="F22" s="22">
        <v>44</v>
      </c>
      <c r="G22" s="22">
        <v>0</v>
      </c>
      <c r="H22" s="22">
        <v>0</v>
      </c>
      <c r="I22" s="22">
        <v>0</v>
      </c>
      <c r="J22" s="22">
        <v>40</v>
      </c>
      <c r="K22" s="22">
        <v>0</v>
      </c>
      <c r="L22" s="22">
        <v>0</v>
      </c>
      <c r="M22" s="22">
        <v>0</v>
      </c>
      <c r="N22" s="22">
        <v>42</v>
      </c>
      <c r="O22" s="22">
        <v>0</v>
      </c>
      <c r="P22" s="22">
        <v>112</v>
      </c>
      <c r="Q22" s="22">
        <v>0</v>
      </c>
      <c r="R22" s="22">
        <v>105</v>
      </c>
      <c r="S22" s="22">
        <v>0</v>
      </c>
      <c r="T22" s="22">
        <v>174</v>
      </c>
      <c r="U22" s="22">
        <v>0</v>
      </c>
      <c r="V22" s="23">
        <f t="shared" si="0"/>
        <v>796</v>
      </c>
      <c r="W22" s="23">
        <f t="shared" si="1"/>
        <v>0</v>
      </c>
      <c r="X22" s="24">
        <f t="shared" si="2"/>
        <v>88.444444444444443</v>
      </c>
      <c r="Y22" s="24">
        <f t="shared" si="3"/>
        <v>0</v>
      </c>
      <c r="Z22" s="25" t="s">
        <v>5</v>
      </c>
    </row>
    <row r="23" spans="1:26" x14ac:dyDescent="0.2">
      <c r="A23" s="21" t="s">
        <v>16</v>
      </c>
      <c r="B23" s="22">
        <v>264</v>
      </c>
      <c r="C23" s="22">
        <v>0</v>
      </c>
      <c r="D23" s="22">
        <v>155</v>
      </c>
      <c r="E23" s="22">
        <v>0</v>
      </c>
      <c r="F23" s="22">
        <v>73</v>
      </c>
      <c r="G23" s="22">
        <v>0</v>
      </c>
      <c r="H23" s="22">
        <v>26</v>
      </c>
      <c r="I23" s="22">
        <v>0</v>
      </c>
      <c r="J23" s="22">
        <v>0</v>
      </c>
      <c r="K23" s="22">
        <v>0</v>
      </c>
      <c r="L23" s="22">
        <v>61</v>
      </c>
      <c r="M23" s="22">
        <v>0</v>
      </c>
      <c r="N23" s="22">
        <v>38</v>
      </c>
      <c r="O23" s="22">
        <v>0</v>
      </c>
      <c r="P23" s="22">
        <v>73</v>
      </c>
      <c r="Q23" s="22">
        <v>0</v>
      </c>
      <c r="R23" s="22">
        <v>133</v>
      </c>
      <c r="S23" s="22">
        <v>0</v>
      </c>
      <c r="T23" s="22">
        <v>1105</v>
      </c>
      <c r="U23" s="22">
        <v>0</v>
      </c>
      <c r="V23" s="23">
        <f t="shared" si="0"/>
        <v>1928</v>
      </c>
      <c r="W23" s="23">
        <f t="shared" si="1"/>
        <v>0</v>
      </c>
      <c r="X23" s="24">
        <f t="shared" si="2"/>
        <v>214.22222222222223</v>
      </c>
      <c r="Y23" s="24">
        <f t="shared" si="3"/>
        <v>0</v>
      </c>
      <c r="Z23" s="25" t="s">
        <v>5</v>
      </c>
    </row>
    <row r="24" spans="1:26" x14ac:dyDescent="0.2">
      <c r="A24" s="21" t="s">
        <v>17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2954</v>
      </c>
      <c r="I24" s="22">
        <v>0</v>
      </c>
      <c r="J24" s="22">
        <v>271</v>
      </c>
      <c r="K24" s="22">
        <v>0</v>
      </c>
      <c r="L24" s="22">
        <v>208</v>
      </c>
      <c r="M24" s="22">
        <v>0</v>
      </c>
      <c r="N24" s="22">
        <v>432</v>
      </c>
      <c r="O24" s="22">
        <v>0</v>
      </c>
      <c r="P24" s="22">
        <v>907</v>
      </c>
      <c r="Q24" s="22">
        <v>0</v>
      </c>
      <c r="R24" s="22">
        <v>909</v>
      </c>
      <c r="S24" s="22">
        <v>0</v>
      </c>
      <c r="T24" s="22">
        <v>1078</v>
      </c>
      <c r="U24" s="22">
        <v>0</v>
      </c>
      <c r="V24" s="23">
        <f t="shared" si="0"/>
        <v>6759</v>
      </c>
      <c r="W24" s="23">
        <f t="shared" si="1"/>
        <v>0</v>
      </c>
      <c r="X24" s="24">
        <f t="shared" si="2"/>
        <v>751</v>
      </c>
      <c r="Y24" s="24">
        <f t="shared" si="3"/>
        <v>0</v>
      </c>
      <c r="Z24" s="25" t="s">
        <v>18</v>
      </c>
    </row>
    <row r="25" spans="1:26" x14ac:dyDescent="0.2">
      <c r="A25" s="21" t="s">
        <v>19</v>
      </c>
      <c r="B25" s="22">
        <v>172</v>
      </c>
      <c r="C25" s="22">
        <v>0</v>
      </c>
      <c r="D25" s="22">
        <v>107</v>
      </c>
      <c r="E25" s="22">
        <v>0</v>
      </c>
      <c r="F25" s="22">
        <v>177</v>
      </c>
      <c r="G25" s="22">
        <v>0</v>
      </c>
      <c r="H25" s="22">
        <v>106</v>
      </c>
      <c r="I25" s="22">
        <v>0</v>
      </c>
      <c r="J25" s="22">
        <v>0</v>
      </c>
      <c r="K25" s="22">
        <v>0</v>
      </c>
      <c r="L25" s="22">
        <v>250</v>
      </c>
      <c r="M25" s="22">
        <v>0</v>
      </c>
      <c r="N25" s="22">
        <v>123</v>
      </c>
      <c r="O25" s="22">
        <v>0</v>
      </c>
      <c r="P25" s="22">
        <v>103</v>
      </c>
      <c r="Q25" s="22">
        <v>0</v>
      </c>
      <c r="R25" s="22">
        <v>106</v>
      </c>
      <c r="S25" s="22">
        <v>0</v>
      </c>
      <c r="T25" s="22">
        <v>191</v>
      </c>
      <c r="U25" s="22">
        <v>0</v>
      </c>
      <c r="V25" s="23">
        <f t="shared" si="0"/>
        <v>1335</v>
      </c>
      <c r="W25" s="23">
        <f t="shared" si="1"/>
        <v>0</v>
      </c>
      <c r="X25" s="24">
        <f t="shared" si="2"/>
        <v>148.33333333333334</v>
      </c>
      <c r="Y25" s="24">
        <f t="shared" si="3"/>
        <v>0</v>
      </c>
      <c r="Z25" s="25" t="s">
        <v>18</v>
      </c>
    </row>
    <row r="26" spans="1:26" x14ac:dyDescent="0.2">
      <c r="A26" s="21" t="s">
        <v>20</v>
      </c>
      <c r="B26" s="22">
        <v>12</v>
      </c>
      <c r="C26" s="22">
        <v>0</v>
      </c>
      <c r="D26" s="22">
        <v>0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1</v>
      </c>
      <c r="S26" s="22">
        <v>0</v>
      </c>
      <c r="T26" s="22">
        <v>0</v>
      </c>
      <c r="U26" s="22">
        <v>0</v>
      </c>
      <c r="V26" s="23">
        <f t="shared" si="0"/>
        <v>14</v>
      </c>
      <c r="W26" s="23">
        <f t="shared" si="1"/>
        <v>0</v>
      </c>
      <c r="X26" s="24">
        <f t="shared" si="2"/>
        <v>1.5555555555555556</v>
      </c>
      <c r="Y26" s="24">
        <f t="shared" si="3"/>
        <v>0</v>
      </c>
      <c r="Z26" s="25" t="s">
        <v>18</v>
      </c>
    </row>
    <row r="27" spans="1:26" x14ac:dyDescent="0.2">
      <c r="A27" s="21" t="s">
        <v>21</v>
      </c>
      <c r="B27" s="22">
        <v>0</v>
      </c>
      <c r="C27" s="22">
        <v>0</v>
      </c>
      <c r="D27" s="22">
        <v>0</v>
      </c>
      <c r="E27" s="22">
        <v>0</v>
      </c>
      <c r="F27" s="22">
        <v>2294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3">
        <f t="shared" si="0"/>
        <v>2294</v>
      </c>
      <c r="W27" s="23">
        <f t="shared" si="1"/>
        <v>0</v>
      </c>
      <c r="X27" s="24">
        <f t="shared" si="2"/>
        <v>254.88888888888889</v>
      </c>
      <c r="Y27" s="24">
        <f t="shared" si="3"/>
        <v>0</v>
      </c>
      <c r="Z27" s="25" t="s">
        <v>18</v>
      </c>
    </row>
    <row r="28" spans="1:26" x14ac:dyDescent="0.2">
      <c r="A28" s="21" t="s">
        <v>22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3">
        <f t="shared" si="0"/>
        <v>0</v>
      </c>
      <c r="W28" s="23">
        <f t="shared" si="1"/>
        <v>0</v>
      </c>
      <c r="X28" s="24">
        <f t="shared" si="2"/>
        <v>0</v>
      </c>
      <c r="Y28" s="24">
        <f t="shared" si="3"/>
        <v>0</v>
      </c>
      <c r="Z28" s="25" t="s">
        <v>18</v>
      </c>
    </row>
    <row r="29" spans="1:26" x14ac:dyDescent="0.2">
      <c r="A29" s="21" t="s">
        <v>23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3">
        <f t="shared" si="0"/>
        <v>0</v>
      </c>
      <c r="W29" s="23">
        <f t="shared" si="1"/>
        <v>0</v>
      </c>
      <c r="X29" s="24">
        <f t="shared" si="2"/>
        <v>0</v>
      </c>
      <c r="Y29" s="24">
        <f t="shared" si="3"/>
        <v>0</v>
      </c>
      <c r="Z29" s="25" t="s">
        <v>18</v>
      </c>
    </row>
    <row r="30" spans="1:26" x14ac:dyDescent="0.2">
      <c r="A30" s="21" t="s">
        <v>24</v>
      </c>
      <c r="B30" s="22">
        <v>1395</v>
      </c>
      <c r="C30" s="22">
        <v>0</v>
      </c>
      <c r="D30" s="22">
        <v>430</v>
      </c>
      <c r="E30" s="22">
        <v>0</v>
      </c>
      <c r="F30" s="22">
        <v>287</v>
      </c>
      <c r="G30" s="22">
        <v>0</v>
      </c>
      <c r="H30" s="22">
        <v>13</v>
      </c>
      <c r="I30" s="22">
        <v>0</v>
      </c>
      <c r="J30" s="22">
        <v>6</v>
      </c>
      <c r="K30" s="22">
        <v>0</v>
      </c>
      <c r="L30" s="22">
        <v>0</v>
      </c>
      <c r="M30" s="22">
        <v>0</v>
      </c>
      <c r="N30" s="22">
        <v>128</v>
      </c>
      <c r="O30" s="22">
        <v>0</v>
      </c>
      <c r="P30" s="22">
        <v>0</v>
      </c>
      <c r="Q30" s="22">
        <v>0</v>
      </c>
      <c r="R30" s="22">
        <v>972</v>
      </c>
      <c r="S30" s="22">
        <v>0</v>
      </c>
      <c r="T30" s="22">
        <v>0</v>
      </c>
      <c r="U30" s="22">
        <v>0</v>
      </c>
      <c r="V30" s="23">
        <f t="shared" si="0"/>
        <v>3231</v>
      </c>
      <c r="W30" s="23">
        <f t="shared" si="1"/>
        <v>0</v>
      </c>
      <c r="X30" s="24">
        <f t="shared" si="2"/>
        <v>359</v>
      </c>
      <c r="Y30" s="24">
        <f t="shared" si="3"/>
        <v>0</v>
      </c>
      <c r="Z30" s="25" t="s">
        <v>18</v>
      </c>
    </row>
    <row r="31" spans="1:26" x14ac:dyDescent="0.2">
      <c r="A31" s="21" t="s">
        <v>25</v>
      </c>
      <c r="B31" s="22">
        <v>1110</v>
      </c>
      <c r="C31" s="22">
        <v>0</v>
      </c>
      <c r="D31" s="22">
        <v>0</v>
      </c>
      <c r="E31" s="22">
        <v>0</v>
      </c>
      <c r="F31" s="22">
        <v>910</v>
      </c>
      <c r="G31" s="22">
        <v>0</v>
      </c>
      <c r="H31" s="22">
        <v>216</v>
      </c>
      <c r="I31" s="22">
        <v>0</v>
      </c>
      <c r="J31" s="22">
        <v>209</v>
      </c>
      <c r="K31" s="22">
        <v>0</v>
      </c>
      <c r="L31" s="22">
        <v>187</v>
      </c>
      <c r="M31" s="22">
        <v>0</v>
      </c>
      <c r="N31" s="22">
        <v>194</v>
      </c>
      <c r="O31" s="22">
        <v>0</v>
      </c>
      <c r="P31" s="22">
        <v>360</v>
      </c>
      <c r="Q31" s="22">
        <v>0</v>
      </c>
      <c r="R31" s="22">
        <v>648</v>
      </c>
      <c r="S31" s="22">
        <v>0</v>
      </c>
      <c r="T31" s="22">
        <v>756</v>
      </c>
      <c r="U31" s="22">
        <v>0</v>
      </c>
      <c r="V31" s="23">
        <f t="shared" si="0"/>
        <v>4590</v>
      </c>
      <c r="W31" s="23">
        <f t="shared" si="1"/>
        <v>0</v>
      </c>
      <c r="X31" s="24">
        <f t="shared" si="2"/>
        <v>510</v>
      </c>
      <c r="Y31" s="24">
        <f t="shared" si="3"/>
        <v>0</v>
      </c>
      <c r="Z31" s="25" t="s">
        <v>18</v>
      </c>
    </row>
    <row r="32" spans="1:26" x14ac:dyDescent="0.2">
      <c r="A32" s="21" t="s">
        <v>26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600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73</v>
      </c>
      <c r="O32" s="22">
        <v>0</v>
      </c>
      <c r="P32" s="22">
        <v>31</v>
      </c>
      <c r="Q32" s="22">
        <v>0</v>
      </c>
      <c r="R32" s="22">
        <v>122</v>
      </c>
      <c r="S32" s="22">
        <v>0</v>
      </c>
      <c r="T32" s="22">
        <v>0</v>
      </c>
      <c r="U32" s="22">
        <v>0</v>
      </c>
      <c r="V32" s="23">
        <f t="shared" si="0"/>
        <v>826</v>
      </c>
      <c r="W32" s="23">
        <f t="shared" si="1"/>
        <v>0</v>
      </c>
      <c r="X32" s="24">
        <f t="shared" si="2"/>
        <v>91.777777777777771</v>
      </c>
      <c r="Y32" s="24">
        <f t="shared" si="3"/>
        <v>0</v>
      </c>
      <c r="Z32" s="25" t="s">
        <v>18</v>
      </c>
    </row>
    <row r="33" spans="1:26" x14ac:dyDescent="0.2">
      <c r="A33" s="21" t="s">
        <v>27</v>
      </c>
      <c r="B33" s="22">
        <v>697</v>
      </c>
      <c r="C33" s="22">
        <v>0</v>
      </c>
      <c r="D33" s="22">
        <v>72</v>
      </c>
      <c r="E33" s="22">
        <v>0</v>
      </c>
      <c r="F33" s="22">
        <v>510</v>
      </c>
      <c r="G33" s="22">
        <v>0</v>
      </c>
      <c r="H33" s="22">
        <v>5</v>
      </c>
      <c r="I33" s="22">
        <v>0</v>
      </c>
      <c r="J33" s="22">
        <v>1</v>
      </c>
      <c r="K33" s="22">
        <v>0</v>
      </c>
      <c r="L33" s="22">
        <v>0</v>
      </c>
      <c r="M33" s="22">
        <v>0</v>
      </c>
      <c r="N33" s="22">
        <v>3</v>
      </c>
      <c r="O33" s="22">
        <v>0</v>
      </c>
      <c r="P33" s="22">
        <v>128</v>
      </c>
      <c r="Q33" s="22">
        <v>0</v>
      </c>
      <c r="R33" s="22">
        <v>567</v>
      </c>
      <c r="S33" s="22">
        <v>0</v>
      </c>
      <c r="T33" s="22">
        <v>695</v>
      </c>
      <c r="U33" s="22">
        <v>0</v>
      </c>
      <c r="V33" s="23">
        <f t="shared" si="0"/>
        <v>2678</v>
      </c>
      <c r="W33" s="23">
        <f t="shared" si="1"/>
        <v>0</v>
      </c>
      <c r="X33" s="24">
        <f t="shared" si="2"/>
        <v>297.55555555555554</v>
      </c>
      <c r="Y33" s="24">
        <f t="shared" si="3"/>
        <v>0</v>
      </c>
      <c r="Z33" s="25" t="s">
        <v>18</v>
      </c>
    </row>
    <row r="34" spans="1:26" x14ac:dyDescent="0.2">
      <c r="A34" s="21" t="s">
        <v>28</v>
      </c>
      <c r="B34" s="22">
        <v>504</v>
      </c>
      <c r="C34" s="22">
        <v>0</v>
      </c>
      <c r="D34" s="22">
        <v>472</v>
      </c>
      <c r="E34" s="22">
        <v>0</v>
      </c>
      <c r="F34" s="22">
        <v>5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464</v>
      </c>
      <c r="U34" s="22">
        <v>0</v>
      </c>
      <c r="V34" s="23">
        <f t="shared" si="0"/>
        <v>1445</v>
      </c>
      <c r="W34" s="23">
        <f t="shared" si="1"/>
        <v>0</v>
      </c>
      <c r="X34" s="24">
        <f t="shared" si="2"/>
        <v>160.55555555555554</v>
      </c>
      <c r="Y34" s="24">
        <f t="shared" si="3"/>
        <v>0</v>
      </c>
      <c r="Z34" s="25" t="s">
        <v>18</v>
      </c>
    </row>
    <row r="35" spans="1:26" x14ac:dyDescent="0.2">
      <c r="A35" s="21" t="s">
        <v>29</v>
      </c>
      <c r="B35" s="22">
        <v>4140</v>
      </c>
      <c r="C35" s="22">
        <v>0</v>
      </c>
      <c r="D35" s="22">
        <v>4020</v>
      </c>
      <c r="E35" s="22">
        <v>0</v>
      </c>
      <c r="F35" s="22">
        <v>4020</v>
      </c>
      <c r="G35" s="22">
        <v>0</v>
      </c>
      <c r="H35" s="22">
        <v>5160</v>
      </c>
      <c r="I35" s="22">
        <v>0</v>
      </c>
      <c r="J35" s="22">
        <v>7140</v>
      </c>
      <c r="K35" s="22">
        <v>0</v>
      </c>
      <c r="L35" s="22">
        <v>0</v>
      </c>
      <c r="M35" s="22">
        <v>0</v>
      </c>
      <c r="N35" s="22">
        <v>13320</v>
      </c>
      <c r="O35" s="22">
        <v>0</v>
      </c>
      <c r="P35" s="22">
        <v>7320</v>
      </c>
      <c r="Q35" s="22">
        <v>0</v>
      </c>
      <c r="R35" s="22">
        <v>5640</v>
      </c>
      <c r="S35" s="22">
        <v>0</v>
      </c>
      <c r="T35" s="22">
        <v>7860</v>
      </c>
      <c r="U35" s="22">
        <v>0</v>
      </c>
      <c r="V35" s="23">
        <f t="shared" si="0"/>
        <v>58620</v>
      </c>
      <c r="W35" s="23">
        <f t="shared" si="1"/>
        <v>0</v>
      </c>
      <c r="X35" s="24">
        <f t="shared" si="2"/>
        <v>6513.333333333333</v>
      </c>
      <c r="Y35" s="24">
        <f t="shared" si="3"/>
        <v>0</v>
      </c>
      <c r="Z35" s="25" t="s">
        <v>18</v>
      </c>
    </row>
    <row r="36" spans="1:26" x14ac:dyDescent="0.2">
      <c r="A36" s="21" t="s">
        <v>30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3">
        <f t="shared" si="0"/>
        <v>0</v>
      </c>
      <c r="W36" s="23">
        <f t="shared" si="1"/>
        <v>0</v>
      </c>
      <c r="X36" s="24">
        <f t="shared" si="2"/>
        <v>0</v>
      </c>
      <c r="Y36" s="24">
        <f t="shared" si="3"/>
        <v>0</v>
      </c>
      <c r="Z36" s="25" t="s">
        <v>18</v>
      </c>
    </row>
    <row r="37" spans="1:26" x14ac:dyDescent="0.2">
      <c r="A37" s="21" t="s">
        <v>31</v>
      </c>
      <c r="B37" s="22">
        <v>876</v>
      </c>
      <c r="C37" s="22">
        <v>0</v>
      </c>
      <c r="D37" s="22">
        <v>756</v>
      </c>
      <c r="E37" s="22">
        <v>0</v>
      </c>
      <c r="F37" s="22">
        <v>918</v>
      </c>
      <c r="G37" s="22">
        <v>2</v>
      </c>
      <c r="H37" s="22">
        <v>789</v>
      </c>
      <c r="I37" s="22">
        <v>0</v>
      </c>
      <c r="J37" s="22">
        <v>809</v>
      </c>
      <c r="K37" s="22">
        <v>0</v>
      </c>
      <c r="L37" s="22">
        <v>713</v>
      </c>
      <c r="M37" s="22">
        <v>0</v>
      </c>
      <c r="N37" s="22">
        <v>0</v>
      </c>
      <c r="O37" s="22">
        <v>0</v>
      </c>
      <c r="P37" s="22">
        <v>1168</v>
      </c>
      <c r="Q37" s="22">
        <v>0</v>
      </c>
      <c r="R37" s="22">
        <v>609</v>
      </c>
      <c r="S37" s="22">
        <v>0</v>
      </c>
      <c r="T37" s="22">
        <v>657</v>
      </c>
      <c r="U37" s="22">
        <v>0</v>
      </c>
      <c r="V37" s="23">
        <f t="shared" si="0"/>
        <v>7295</v>
      </c>
      <c r="W37" s="23">
        <f t="shared" si="1"/>
        <v>2</v>
      </c>
      <c r="X37" s="24">
        <f t="shared" si="2"/>
        <v>810.55555555555554</v>
      </c>
      <c r="Y37" s="24">
        <f t="shared" si="3"/>
        <v>0.2</v>
      </c>
      <c r="Z37" s="25" t="s">
        <v>18</v>
      </c>
    </row>
    <row r="38" spans="1:26" x14ac:dyDescent="0.2">
      <c r="A38" s="21" t="s">
        <v>32</v>
      </c>
      <c r="B38" s="22">
        <v>220</v>
      </c>
      <c r="C38" s="22">
        <v>0</v>
      </c>
      <c r="D38" s="22">
        <v>0</v>
      </c>
      <c r="E38" s="22">
        <v>0</v>
      </c>
      <c r="F38" s="22">
        <v>101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62</v>
      </c>
      <c r="M38" s="22">
        <v>0</v>
      </c>
      <c r="N38" s="22">
        <v>17</v>
      </c>
      <c r="O38" s="22">
        <v>0</v>
      </c>
      <c r="P38" s="22">
        <v>68</v>
      </c>
      <c r="Q38" s="22">
        <v>0</v>
      </c>
      <c r="R38" s="22">
        <v>141</v>
      </c>
      <c r="S38" s="22">
        <v>0</v>
      </c>
      <c r="T38" s="22">
        <v>239</v>
      </c>
      <c r="U38" s="22">
        <v>0</v>
      </c>
      <c r="V38" s="23">
        <f t="shared" si="0"/>
        <v>848</v>
      </c>
      <c r="W38" s="23">
        <f t="shared" si="1"/>
        <v>0</v>
      </c>
      <c r="X38" s="24">
        <f t="shared" si="2"/>
        <v>94.222222222222229</v>
      </c>
      <c r="Y38" s="24">
        <f t="shared" si="3"/>
        <v>0</v>
      </c>
      <c r="Z38" s="25" t="s">
        <v>18</v>
      </c>
    </row>
    <row r="39" spans="1:26" x14ac:dyDescent="0.2">
      <c r="A39" s="21" t="s">
        <v>33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3">
        <f t="shared" si="0"/>
        <v>0</v>
      </c>
      <c r="W39" s="23">
        <f t="shared" si="1"/>
        <v>0</v>
      </c>
      <c r="X39" s="24">
        <f t="shared" si="2"/>
        <v>0</v>
      </c>
      <c r="Y39" s="24">
        <f t="shared" si="3"/>
        <v>0</v>
      </c>
      <c r="Z39" s="25" t="s">
        <v>18</v>
      </c>
    </row>
    <row r="40" spans="1:26" x14ac:dyDescent="0.2">
      <c r="A40" s="21" t="s">
        <v>34</v>
      </c>
      <c r="B40" s="22">
        <v>59</v>
      </c>
      <c r="C40" s="22">
        <v>0</v>
      </c>
      <c r="D40" s="22">
        <v>188</v>
      </c>
      <c r="E40" s="22">
        <v>0</v>
      </c>
      <c r="F40" s="22">
        <v>168</v>
      </c>
      <c r="G40" s="22">
        <v>0</v>
      </c>
      <c r="H40" s="22">
        <v>49</v>
      </c>
      <c r="I40" s="22">
        <v>1</v>
      </c>
      <c r="J40" s="22">
        <v>0</v>
      </c>
      <c r="K40" s="22">
        <v>0</v>
      </c>
      <c r="L40" s="22">
        <v>129</v>
      </c>
      <c r="M40" s="22">
        <v>0</v>
      </c>
      <c r="N40" s="22">
        <v>0</v>
      </c>
      <c r="O40" s="22">
        <v>0</v>
      </c>
      <c r="P40" s="22">
        <v>195</v>
      </c>
      <c r="Q40" s="22">
        <v>0</v>
      </c>
      <c r="R40" s="22">
        <v>77</v>
      </c>
      <c r="S40" s="22">
        <v>0</v>
      </c>
      <c r="T40" s="22">
        <v>0</v>
      </c>
      <c r="U40" s="22">
        <v>0</v>
      </c>
      <c r="V40" s="23">
        <f t="shared" si="0"/>
        <v>865</v>
      </c>
      <c r="W40" s="23">
        <f t="shared" si="1"/>
        <v>1</v>
      </c>
      <c r="X40" s="24">
        <f t="shared" si="2"/>
        <v>96.111111111111114</v>
      </c>
      <c r="Y40" s="24">
        <f t="shared" si="3"/>
        <v>0.1</v>
      </c>
      <c r="Z40" s="25" t="s">
        <v>18</v>
      </c>
    </row>
    <row r="41" spans="1:26" x14ac:dyDescent="0.2">
      <c r="A41" s="21" t="s">
        <v>35</v>
      </c>
      <c r="B41" s="22">
        <v>775</v>
      </c>
      <c r="C41" s="22">
        <v>0</v>
      </c>
      <c r="D41" s="22">
        <v>0</v>
      </c>
      <c r="E41" s="22">
        <v>0</v>
      </c>
      <c r="F41" s="22">
        <v>1541</v>
      </c>
      <c r="G41" s="22">
        <v>0</v>
      </c>
      <c r="H41" s="22">
        <v>881</v>
      </c>
      <c r="I41" s="22">
        <v>0</v>
      </c>
      <c r="J41" s="22">
        <v>878</v>
      </c>
      <c r="K41" s="22">
        <v>0</v>
      </c>
      <c r="L41" s="22">
        <v>870</v>
      </c>
      <c r="M41" s="22">
        <v>0</v>
      </c>
      <c r="N41" s="22">
        <v>912</v>
      </c>
      <c r="O41" s="22">
        <v>0</v>
      </c>
      <c r="P41" s="22">
        <v>892</v>
      </c>
      <c r="Q41" s="22">
        <v>0</v>
      </c>
      <c r="R41" s="22">
        <v>803</v>
      </c>
      <c r="S41" s="22">
        <v>0</v>
      </c>
      <c r="T41" s="22">
        <v>1232</v>
      </c>
      <c r="U41" s="22">
        <v>0</v>
      </c>
      <c r="V41" s="23">
        <f t="shared" si="0"/>
        <v>8784</v>
      </c>
      <c r="W41" s="23">
        <f t="shared" si="1"/>
        <v>0</v>
      </c>
      <c r="X41" s="24">
        <f t="shared" si="2"/>
        <v>976</v>
      </c>
      <c r="Y41" s="24">
        <f t="shared" si="3"/>
        <v>0</v>
      </c>
      <c r="Z41" s="25" t="s">
        <v>18</v>
      </c>
    </row>
    <row r="42" spans="1:26" x14ac:dyDescent="0.2">
      <c r="A42" s="21" t="s">
        <v>36</v>
      </c>
      <c r="B42" s="22">
        <v>30260</v>
      </c>
      <c r="C42" s="22">
        <v>0</v>
      </c>
      <c r="D42" s="22">
        <v>24770</v>
      </c>
      <c r="E42" s="22">
        <v>0</v>
      </c>
      <c r="F42" s="22">
        <v>15660</v>
      </c>
      <c r="G42" s="22">
        <v>0</v>
      </c>
      <c r="H42" s="22">
        <v>0</v>
      </c>
      <c r="I42" s="22">
        <v>0</v>
      </c>
      <c r="J42" s="22"/>
      <c r="K42" s="22"/>
      <c r="L42" s="22">
        <v>17930</v>
      </c>
      <c r="M42" s="22">
        <v>0</v>
      </c>
      <c r="N42" s="22">
        <v>15330</v>
      </c>
      <c r="O42" s="22">
        <v>0</v>
      </c>
      <c r="P42" s="22">
        <v>20420</v>
      </c>
      <c r="Q42" s="22">
        <v>0</v>
      </c>
      <c r="R42" s="22">
        <v>24240</v>
      </c>
      <c r="S42" s="22">
        <v>0</v>
      </c>
      <c r="T42" s="22">
        <v>19620</v>
      </c>
      <c r="U42" s="22">
        <v>0</v>
      </c>
      <c r="V42" s="23">
        <f t="shared" si="0"/>
        <v>168230</v>
      </c>
      <c r="W42" s="23">
        <f t="shared" si="1"/>
        <v>0</v>
      </c>
      <c r="X42" s="24">
        <f>V42/7</f>
        <v>24032.857142857141</v>
      </c>
      <c r="Y42" s="24">
        <f t="shared" si="3"/>
        <v>0</v>
      </c>
      <c r="Z42" s="25" t="s">
        <v>18</v>
      </c>
    </row>
    <row r="43" spans="1:26" x14ac:dyDescent="0.2">
      <c r="A43" s="21" t="s">
        <v>37</v>
      </c>
      <c r="B43" s="22"/>
      <c r="C43" s="22"/>
      <c r="D43" s="22">
        <v>1330</v>
      </c>
      <c r="E43" s="22">
        <v>752</v>
      </c>
      <c r="F43" s="22"/>
      <c r="G43" s="22"/>
      <c r="H43" s="22"/>
      <c r="I43" s="22"/>
      <c r="J43" s="22"/>
      <c r="K43" s="22"/>
      <c r="L43" s="22">
        <v>368</v>
      </c>
      <c r="M43" s="22">
        <v>44</v>
      </c>
      <c r="N43" s="26">
        <v>359</v>
      </c>
      <c r="O43" s="26">
        <v>48</v>
      </c>
      <c r="P43" s="22" t="s">
        <v>46</v>
      </c>
      <c r="Q43" s="22"/>
      <c r="R43" s="22"/>
      <c r="S43" s="22"/>
      <c r="T43" s="22"/>
      <c r="U43" s="22"/>
      <c r="V43" s="23" t="e">
        <f t="shared" si="0"/>
        <v>#VALUE!</v>
      </c>
      <c r="W43" s="23">
        <f t="shared" si="1"/>
        <v>844</v>
      </c>
      <c r="X43" s="24"/>
      <c r="Y43" s="24">
        <f t="shared" si="3"/>
        <v>84.4</v>
      </c>
      <c r="Z43" s="25" t="s">
        <v>38</v>
      </c>
    </row>
    <row r="44" spans="1:26" ht="18" x14ac:dyDescent="0.25">
      <c r="A44" s="27" t="s">
        <v>55</v>
      </c>
      <c r="B44" s="28">
        <f t="shared" ref="B44:Y44" si="4">SUM(B12:B43)</f>
        <v>46869</v>
      </c>
      <c r="C44" s="28">
        <f t="shared" si="4"/>
        <v>444</v>
      </c>
      <c r="D44" s="28">
        <f t="shared" si="4"/>
        <v>35617</v>
      </c>
      <c r="E44" s="28">
        <f t="shared" si="4"/>
        <v>1025</v>
      </c>
      <c r="F44" s="28">
        <f t="shared" si="4"/>
        <v>29514</v>
      </c>
      <c r="G44" s="28">
        <f t="shared" si="4"/>
        <v>363</v>
      </c>
      <c r="H44" s="28">
        <f t="shared" si="4"/>
        <v>12931</v>
      </c>
      <c r="I44" s="28">
        <f t="shared" si="4"/>
        <v>343</v>
      </c>
      <c r="J44" s="28">
        <f t="shared" si="4"/>
        <v>11126</v>
      </c>
      <c r="K44" s="28">
        <f t="shared" si="4"/>
        <v>385</v>
      </c>
      <c r="L44" s="28">
        <f t="shared" si="4"/>
        <v>22228</v>
      </c>
      <c r="M44" s="28">
        <f t="shared" si="4"/>
        <v>318</v>
      </c>
      <c r="N44" s="28">
        <f t="shared" si="4"/>
        <v>32853</v>
      </c>
      <c r="O44" s="28">
        <f t="shared" si="4"/>
        <v>349</v>
      </c>
      <c r="P44" s="28">
        <f t="shared" si="4"/>
        <v>34793</v>
      </c>
      <c r="Q44" s="28">
        <f t="shared" si="4"/>
        <v>350</v>
      </c>
      <c r="R44" s="28">
        <f t="shared" si="4"/>
        <v>38997</v>
      </c>
      <c r="S44" s="28">
        <f t="shared" si="4"/>
        <v>379</v>
      </c>
      <c r="T44" s="28">
        <f t="shared" si="4"/>
        <v>39520</v>
      </c>
      <c r="U44" s="28">
        <f t="shared" si="4"/>
        <v>406</v>
      </c>
      <c r="V44" s="29" t="e">
        <f t="shared" si="4"/>
        <v>#VALUE!</v>
      </c>
      <c r="W44" s="29">
        <f t="shared" si="4"/>
        <v>4362</v>
      </c>
      <c r="X44" s="28">
        <f t="shared" si="4"/>
        <v>38844.179365079362</v>
      </c>
      <c r="Y44" s="28">
        <f t="shared" si="4"/>
        <v>436.20000000000005</v>
      </c>
    </row>
  </sheetData>
  <sheetProtection selectLockedCells="1" selectUnlockedCells="1"/>
  <mergeCells count="12"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B2" sqref="B2"/>
    </sheetView>
  </sheetViews>
  <sheetFormatPr defaultColWidth="11.5703125" defaultRowHeight="12.75" x14ac:dyDescent="0.2"/>
  <cols>
    <col min="1" max="1" width="39" customWidth="1"/>
    <col min="26" max="26" width="32" customWidth="1"/>
  </cols>
  <sheetData>
    <row r="1" spans="1:26" ht="18" x14ac:dyDescent="0.25">
      <c r="A1" s="17" t="s">
        <v>49</v>
      </c>
      <c r="B1" s="31" t="s">
        <v>0</v>
      </c>
      <c r="C1" s="31"/>
      <c r="D1" s="31" t="s">
        <v>39</v>
      </c>
      <c r="E1" s="31"/>
      <c r="F1" s="31" t="s">
        <v>40</v>
      </c>
      <c r="G1" s="31"/>
      <c r="H1" s="31" t="s">
        <v>41</v>
      </c>
      <c r="I1" s="31"/>
      <c r="J1" s="31" t="s">
        <v>42</v>
      </c>
      <c r="K1" s="31"/>
      <c r="L1" s="31" t="s">
        <v>43</v>
      </c>
      <c r="M1" s="31"/>
      <c r="N1" s="31" t="s">
        <v>44</v>
      </c>
      <c r="O1" s="31"/>
      <c r="P1" s="31" t="s">
        <v>45</v>
      </c>
      <c r="Q1" s="31"/>
      <c r="R1" s="31" t="s">
        <v>47</v>
      </c>
      <c r="S1" s="31"/>
      <c r="T1" s="31" t="s">
        <v>48</v>
      </c>
      <c r="U1" s="31"/>
      <c r="V1" s="31" t="s">
        <v>50</v>
      </c>
      <c r="W1" s="31"/>
      <c r="X1" s="31" t="s">
        <v>51</v>
      </c>
      <c r="Y1" s="31"/>
      <c r="Z1" s="18"/>
    </row>
    <row r="2" spans="1:26" ht="15.75" x14ac:dyDescent="0.25">
      <c r="A2" s="19" t="s">
        <v>1</v>
      </c>
      <c r="B2" s="20" t="s">
        <v>52</v>
      </c>
      <c r="C2" s="20" t="s">
        <v>53</v>
      </c>
      <c r="D2" s="20" t="s">
        <v>52</v>
      </c>
      <c r="E2" s="20" t="s">
        <v>53</v>
      </c>
      <c r="F2" s="20" t="s">
        <v>52</v>
      </c>
      <c r="G2" s="20" t="s">
        <v>53</v>
      </c>
      <c r="H2" s="20" t="s">
        <v>52</v>
      </c>
      <c r="I2" s="20" t="s">
        <v>53</v>
      </c>
      <c r="J2" s="20" t="s">
        <v>52</v>
      </c>
      <c r="K2" s="20" t="s">
        <v>53</v>
      </c>
      <c r="L2" s="20" t="s">
        <v>52</v>
      </c>
      <c r="M2" s="20" t="s">
        <v>53</v>
      </c>
      <c r="N2" s="20" t="s">
        <v>52</v>
      </c>
      <c r="O2" s="20" t="s">
        <v>53</v>
      </c>
      <c r="P2" s="20" t="s">
        <v>52</v>
      </c>
      <c r="Q2" s="20" t="s">
        <v>53</v>
      </c>
      <c r="R2" s="20" t="s">
        <v>52</v>
      </c>
      <c r="S2" s="20" t="s">
        <v>53</v>
      </c>
      <c r="T2" s="20" t="s">
        <v>52</v>
      </c>
      <c r="U2" s="20" t="s">
        <v>53</v>
      </c>
      <c r="V2" s="20" t="s">
        <v>52</v>
      </c>
      <c r="W2" s="20" t="s">
        <v>53</v>
      </c>
      <c r="X2" s="20" t="s">
        <v>52</v>
      </c>
      <c r="Y2" s="20" t="s">
        <v>53</v>
      </c>
      <c r="Z2" s="20" t="s">
        <v>54</v>
      </c>
    </row>
    <row r="3" spans="1:26" x14ac:dyDescent="0.2">
      <c r="A3" s="21" t="s">
        <v>4</v>
      </c>
      <c r="B3" s="22">
        <v>1385</v>
      </c>
      <c r="C3" s="22">
        <v>360</v>
      </c>
      <c r="D3" s="22">
        <v>228</v>
      </c>
      <c r="E3" s="22">
        <v>31</v>
      </c>
      <c r="F3" s="22">
        <v>299</v>
      </c>
      <c r="G3" s="22">
        <v>41</v>
      </c>
      <c r="H3" s="22">
        <v>874</v>
      </c>
      <c r="I3" s="22">
        <v>284</v>
      </c>
      <c r="J3" s="22">
        <v>949</v>
      </c>
      <c r="K3" s="22">
        <v>303</v>
      </c>
      <c r="L3" s="22">
        <v>802</v>
      </c>
      <c r="M3" s="22">
        <v>203</v>
      </c>
      <c r="N3" s="22">
        <v>1007</v>
      </c>
      <c r="O3" s="22">
        <v>237</v>
      </c>
      <c r="P3" s="22">
        <v>267</v>
      </c>
      <c r="Q3" s="22">
        <v>39</v>
      </c>
      <c r="R3" s="22">
        <v>1269</v>
      </c>
      <c r="S3" s="22">
        <v>312</v>
      </c>
      <c r="T3" s="22">
        <v>1511</v>
      </c>
      <c r="U3" s="22">
        <v>341</v>
      </c>
      <c r="V3" s="23">
        <f t="shared" ref="V3:V14" si="0">B3+D3+F3+H3+J3+L3+N3+P3+R3+T3</f>
        <v>8591</v>
      </c>
      <c r="W3" s="23">
        <f t="shared" ref="W3:W14" si="1">C3+E3+G3+I3+K3+M3+O3+Q3+S3+U3</f>
        <v>2151</v>
      </c>
      <c r="X3" s="24">
        <f>V3/10</f>
        <v>859.1</v>
      </c>
      <c r="Y3" s="24">
        <f>W3/10</f>
        <v>215.1</v>
      </c>
      <c r="Z3" s="25" t="s">
        <v>5</v>
      </c>
    </row>
    <row r="4" spans="1:26" x14ac:dyDescent="0.2">
      <c r="A4" s="21" t="s">
        <v>4</v>
      </c>
      <c r="B4" s="22">
        <v>364</v>
      </c>
      <c r="C4" s="22">
        <v>52</v>
      </c>
      <c r="D4" s="22">
        <v>862</v>
      </c>
      <c r="E4" s="22">
        <v>216</v>
      </c>
      <c r="F4" s="22">
        <v>1022</v>
      </c>
      <c r="G4" s="22">
        <v>283</v>
      </c>
      <c r="H4" s="22">
        <v>209</v>
      </c>
      <c r="I4" s="22">
        <v>29</v>
      </c>
      <c r="J4" s="22">
        <v>429</v>
      </c>
      <c r="K4" s="22">
        <v>46</v>
      </c>
      <c r="L4" s="22">
        <v>334</v>
      </c>
      <c r="M4" s="22">
        <v>41</v>
      </c>
      <c r="N4" s="22">
        <v>232</v>
      </c>
      <c r="O4" s="22">
        <v>32</v>
      </c>
      <c r="P4" s="22">
        <v>1243</v>
      </c>
      <c r="Q4" s="22">
        <v>282</v>
      </c>
      <c r="R4" s="22">
        <v>274</v>
      </c>
      <c r="S4" s="22">
        <v>40</v>
      </c>
      <c r="T4" s="22">
        <v>262</v>
      </c>
      <c r="U4" s="22">
        <v>40</v>
      </c>
      <c r="V4" s="23">
        <f t="shared" si="0"/>
        <v>5231</v>
      </c>
      <c r="W4" s="23">
        <f t="shared" si="1"/>
        <v>1061</v>
      </c>
      <c r="X4" s="24">
        <f t="shared" ref="X4:X14" si="2">V4/9</f>
        <v>581.22222222222217</v>
      </c>
      <c r="Y4" s="24">
        <f t="shared" ref="Y4:Y14" si="3">W4/10</f>
        <v>106.1</v>
      </c>
      <c r="Z4" s="25" t="s">
        <v>5</v>
      </c>
    </row>
    <row r="5" spans="1:26" x14ac:dyDescent="0.2">
      <c r="A5" s="21" t="s">
        <v>6</v>
      </c>
      <c r="B5" s="22">
        <v>66</v>
      </c>
      <c r="C5" s="22">
        <v>32</v>
      </c>
      <c r="D5" s="22">
        <v>53</v>
      </c>
      <c r="E5" s="22">
        <v>26</v>
      </c>
      <c r="F5" s="22">
        <v>66</v>
      </c>
      <c r="G5" s="22">
        <v>37</v>
      </c>
      <c r="H5" s="22">
        <v>58</v>
      </c>
      <c r="I5" s="22">
        <v>29</v>
      </c>
      <c r="J5" s="22">
        <v>62</v>
      </c>
      <c r="K5" s="22">
        <v>30</v>
      </c>
      <c r="L5" s="22">
        <v>61</v>
      </c>
      <c r="M5" s="22">
        <v>30</v>
      </c>
      <c r="N5" s="22">
        <v>65</v>
      </c>
      <c r="O5" s="22">
        <v>32</v>
      </c>
      <c r="P5" s="22">
        <v>60</v>
      </c>
      <c r="Q5" s="22">
        <v>29</v>
      </c>
      <c r="R5" s="22">
        <v>55</v>
      </c>
      <c r="S5" s="22">
        <v>27</v>
      </c>
      <c r="T5" s="22">
        <v>76</v>
      </c>
      <c r="U5" s="22">
        <v>25</v>
      </c>
      <c r="V5" s="23">
        <f t="shared" si="0"/>
        <v>622</v>
      </c>
      <c r="W5" s="23">
        <f t="shared" si="1"/>
        <v>297</v>
      </c>
      <c r="X5" s="24">
        <f t="shared" si="2"/>
        <v>69.111111111111114</v>
      </c>
      <c r="Y5" s="24">
        <f t="shared" si="3"/>
        <v>29.7</v>
      </c>
      <c r="Z5" s="25" t="s">
        <v>5</v>
      </c>
    </row>
    <row r="6" spans="1:26" x14ac:dyDescent="0.2">
      <c r="A6" s="21" t="s">
        <v>7</v>
      </c>
      <c r="B6" s="22">
        <v>721</v>
      </c>
      <c r="C6" s="22">
        <v>0</v>
      </c>
      <c r="D6" s="22">
        <v>0</v>
      </c>
      <c r="E6" s="22">
        <v>0</v>
      </c>
      <c r="F6" s="22">
        <v>98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52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3">
        <f t="shared" si="0"/>
        <v>871</v>
      </c>
      <c r="W6" s="23">
        <f t="shared" si="1"/>
        <v>0</v>
      </c>
      <c r="X6" s="24">
        <f t="shared" si="2"/>
        <v>96.777777777777771</v>
      </c>
      <c r="Y6" s="24">
        <f t="shared" si="3"/>
        <v>0</v>
      </c>
      <c r="Z6" s="25" t="s">
        <v>5</v>
      </c>
    </row>
    <row r="7" spans="1:26" x14ac:dyDescent="0.2">
      <c r="A7" s="21" t="s">
        <v>8</v>
      </c>
      <c r="B7" s="22">
        <v>1880</v>
      </c>
      <c r="C7" s="22">
        <v>0</v>
      </c>
      <c r="D7" s="22">
        <v>1001</v>
      </c>
      <c r="E7" s="22">
        <v>0</v>
      </c>
      <c r="F7" s="22">
        <v>766</v>
      </c>
      <c r="G7" s="22">
        <v>0</v>
      </c>
      <c r="H7" s="22">
        <v>148</v>
      </c>
      <c r="I7" s="22">
        <v>0</v>
      </c>
      <c r="J7" s="22">
        <v>192</v>
      </c>
      <c r="K7" s="22">
        <v>0</v>
      </c>
      <c r="L7" s="22">
        <v>152</v>
      </c>
      <c r="M7" s="22">
        <v>0</v>
      </c>
      <c r="N7" s="22">
        <v>405</v>
      </c>
      <c r="O7" s="22">
        <v>0</v>
      </c>
      <c r="P7" s="22">
        <v>846</v>
      </c>
      <c r="Q7" s="22">
        <v>0</v>
      </c>
      <c r="R7" s="22">
        <v>1103</v>
      </c>
      <c r="S7" s="22">
        <v>0</v>
      </c>
      <c r="T7" s="22">
        <v>2389</v>
      </c>
      <c r="U7" s="22">
        <v>0</v>
      </c>
      <c r="V7" s="23">
        <f t="shared" si="0"/>
        <v>8882</v>
      </c>
      <c r="W7" s="23">
        <f t="shared" si="1"/>
        <v>0</v>
      </c>
      <c r="X7" s="24">
        <f t="shared" si="2"/>
        <v>986.88888888888891</v>
      </c>
      <c r="Y7" s="24">
        <f t="shared" si="3"/>
        <v>0</v>
      </c>
      <c r="Z7" s="25" t="s">
        <v>5</v>
      </c>
    </row>
    <row r="8" spans="1:26" x14ac:dyDescent="0.2">
      <c r="A8" s="21" t="s">
        <v>9</v>
      </c>
      <c r="B8" s="22">
        <v>0</v>
      </c>
      <c r="C8" s="22">
        <v>0</v>
      </c>
      <c r="D8" s="22">
        <v>385</v>
      </c>
      <c r="E8" s="22">
        <v>0</v>
      </c>
      <c r="F8" s="22">
        <v>61</v>
      </c>
      <c r="G8" s="22">
        <v>0</v>
      </c>
      <c r="H8" s="22">
        <v>8</v>
      </c>
      <c r="I8" s="22">
        <v>0</v>
      </c>
      <c r="J8" s="22">
        <v>9</v>
      </c>
      <c r="K8" s="22">
        <v>6</v>
      </c>
      <c r="L8" s="22">
        <v>0</v>
      </c>
      <c r="M8" s="22">
        <v>0</v>
      </c>
      <c r="N8" s="22">
        <v>39</v>
      </c>
      <c r="O8" s="22">
        <v>0</v>
      </c>
      <c r="P8" s="22">
        <v>56</v>
      </c>
      <c r="Q8" s="22">
        <v>0</v>
      </c>
      <c r="R8" s="22">
        <v>88</v>
      </c>
      <c r="S8" s="22">
        <v>0</v>
      </c>
      <c r="T8" s="22">
        <v>189</v>
      </c>
      <c r="U8" s="22">
        <v>0</v>
      </c>
      <c r="V8" s="23">
        <f t="shared" si="0"/>
        <v>835</v>
      </c>
      <c r="W8" s="23">
        <f t="shared" si="1"/>
        <v>6</v>
      </c>
      <c r="X8" s="24">
        <f t="shared" si="2"/>
        <v>92.777777777777771</v>
      </c>
      <c r="Y8" s="24">
        <f t="shared" si="3"/>
        <v>0.6</v>
      </c>
      <c r="Z8" s="25" t="s">
        <v>5</v>
      </c>
    </row>
    <row r="9" spans="1:26" x14ac:dyDescent="0.2">
      <c r="A9" s="21" t="s">
        <v>11</v>
      </c>
      <c r="B9" s="22">
        <v>1003</v>
      </c>
      <c r="C9" s="22">
        <v>0</v>
      </c>
      <c r="D9" s="22">
        <v>408</v>
      </c>
      <c r="E9" s="22">
        <v>0</v>
      </c>
      <c r="F9" s="22">
        <v>271</v>
      </c>
      <c r="G9" s="22">
        <v>0</v>
      </c>
      <c r="H9" s="22">
        <v>0</v>
      </c>
      <c r="I9" s="22">
        <v>0</v>
      </c>
      <c r="J9" s="22">
        <v>92</v>
      </c>
      <c r="K9" s="22">
        <v>0</v>
      </c>
      <c r="L9" s="22">
        <v>13</v>
      </c>
      <c r="M9" s="22">
        <v>0</v>
      </c>
      <c r="N9" s="22">
        <v>132</v>
      </c>
      <c r="O9" s="22">
        <v>0</v>
      </c>
      <c r="P9" s="22">
        <v>424</v>
      </c>
      <c r="Q9" s="22">
        <v>0</v>
      </c>
      <c r="R9" s="22">
        <v>594</v>
      </c>
      <c r="S9" s="22">
        <v>0</v>
      </c>
      <c r="T9" s="22">
        <v>614</v>
      </c>
      <c r="U9" s="22">
        <v>0</v>
      </c>
      <c r="V9" s="23">
        <f t="shared" si="0"/>
        <v>3551</v>
      </c>
      <c r="W9" s="23">
        <f t="shared" si="1"/>
        <v>0</v>
      </c>
      <c r="X9" s="24">
        <f t="shared" si="2"/>
        <v>394.55555555555554</v>
      </c>
      <c r="Y9" s="24">
        <f t="shared" si="3"/>
        <v>0</v>
      </c>
      <c r="Z9" s="25" t="s">
        <v>5</v>
      </c>
    </row>
    <row r="10" spans="1:26" x14ac:dyDescent="0.2">
      <c r="A10" s="21" t="s">
        <v>12</v>
      </c>
      <c r="B10" s="22">
        <v>769</v>
      </c>
      <c r="C10" s="22">
        <v>0</v>
      </c>
      <c r="D10" s="22">
        <v>298</v>
      </c>
      <c r="E10" s="22">
        <v>0</v>
      </c>
      <c r="F10" s="22">
        <v>190</v>
      </c>
      <c r="G10" s="22">
        <v>0</v>
      </c>
      <c r="H10" s="22">
        <v>23</v>
      </c>
      <c r="I10" s="22">
        <v>0</v>
      </c>
      <c r="J10" s="22">
        <v>38</v>
      </c>
      <c r="K10" s="22">
        <v>0</v>
      </c>
      <c r="L10" s="22">
        <v>36</v>
      </c>
      <c r="M10" s="22">
        <v>0</v>
      </c>
      <c r="N10" s="22">
        <v>0</v>
      </c>
      <c r="O10" s="22">
        <v>0</v>
      </c>
      <c r="P10" s="22">
        <v>108</v>
      </c>
      <c r="Q10" s="22">
        <v>0</v>
      </c>
      <c r="R10" s="22">
        <v>343</v>
      </c>
      <c r="S10" s="22">
        <v>0</v>
      </c>
      <c r="T10" s="22">
        <v>408</v>
      </c>
      <c r="U10" s="22">
        <v>0</v>
      </c>
      <c r="V10" s="23">
        <f t="shared" si="0"/>
        <v>2213</v>
      </c>
      <c r="W10" s="23">
        <f t="shared" si="1"/>
        <v>0</v>
      </c>
      <c r="X10" s="24">
        <f t="shared" si="2"/>
        <v>245.88888888888889</v>
      </c>
      <c r="Y10" s="24">
        <f t="shared" si="3"/>
        <v>0</v>
      </c>
      <c r="Z10" s="25" t="s">
        <v>5</v>
      </c>
    </row>
    <row r="11" spans="1:26" x14ac:dyDescent="0.2">
      <c r="A11" s="21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812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22">
        <v>2</v>
      </c>
      <c r="O11" s="22">
        <v>0</v>
      </c>
      <c r="P11" s="22">
        <v>12</v>
      </c>
      <c r="Q11" s="22">
        <v>0</v>
      </c>
      <c r="R11" s="22">
        <v>6</v>
      </c>
      <c r="S11" s="22">
        <v>0</v>
      </c>
      <c r="T11" s="22">
        <v>0</v>
      </c>
      <c r="U11" s="22">
        <v>0</v>
      </c>
      <c r="V11" s="23">
        <f t="shared" si="0"/>
        <v>833</v>
      </c>
      <c r="W11" s="23">
        <f t="shared" si="1"/>
        <v>0</v>
      </c>
      <c r="X11" s="24">
        <f t="shared" si="2"/>
        <v>92.555555555555557</v>
      </c>
      <c r="Y11" s="24">
        <f t="shared" si="3"/>
        <v>0</v>
      </c>
      <c r="Z11" s="25" t="s">
        <v>5</v>
      </c>
    </row>
    <row r="12" spans="1:26" x14ac:dyDescent="0.2">
      <c r="A12" s="21" t="s">
        <v>14</v>
      </c>
      <c r="B12" s="22">
        <v>0</v>
      </c>
      <c r="C12" s="22">
        <v>0</v>
      </c>
      <c r="D12" s="22">
        <v>0</v>
      </c>
      <c r="E12" s="22">
        <v>0</v>
      </c>
      <c r="F12" s="22">
        <v>32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192</v>
      </c>
      <c r="S12" s="22">
        <v>0</v>
      </c>
      <c r="T12" s="22">
        <v>0</v>
      </c>
      <c r="U12" s="22">
        <v>0</v>
      </c>
      <c r="V12" s="23">
        <f t="shared" si="0"/>
        <v>224</v>
      </c>
      <c r="W12" s="23">
        <f t="shared" si="1"/>
        <v>0</v>
      </c>
      <c r="X12" s="24">
        <f t="shared" si="2"/>
        <v>24.888888888888889</v>
      </c>
      <c r="Y12" s="24">
        <f t="shared" si="3"/>
        <v>0</v>
      </c>
      <c r="Z12" s="25" t="s">
        <v>5</v>
      </c>
    </row>
    <row r="13" spans="1:26" x14ac:dyDescent="0.2">
      <c r="A13" s="21" t="s">
        <v>15</v>
      </c>
      <c r="B13" s="22">
        <v>197</v>
      </c>
      <c r="C13" s="22">
        <v>0</v>
      </c>
      <c r="D13" s="22">
        <v>82</v>
      </c>
      <c r="E13" s="22">
        <v>0</v>
      </c>
      <c r="F13" s="22">
        <v>44</v>
      </c>
      <c r="G13" s="22">
        <v>0</v>
      </c>
      <c r="H13" s="22">
        <v>0</v>
      </c>
      <c r="I13" s="22">
        <v>0</v>
      </c>
      <c r="J13" s="22">
        <v>40</v>
      </c>
      <c r="K13" s="22">
        <v>0</v>
      </c>
      <c r="L13" s="22">
        <v>0</v>
      </c>
      <c r="M13" s="22">
        <v>0</v>
      </c>
      <c r="N13" s="22">
        <v>42</v>
      </c>
      <c r="O13" s="22">
        <v>0</v>
      </c>
      <c r="P13" s="22">
        <v>112</v>
      </c>
      <c r="Q13" s="22">
        <v>0</v>
      </c>
      <c r="R13" s="22">
        <v>105</v>
      </c>
      <c r="S13" s="22">
        <v>0</v>
      </c>
      <c r="T13" s="22">
        <v>174</v>
      </c>
      <c r="U13" s="22">
        <v>0</v>
      </c>
      <c r="V13" s="23">
        <f t="shared" si="0"/>
        <v>796</v>
      </c>
      <c r="W13" s="23">
        <f t="shared" si="1"/>
        <v>0</v>
      </c>
      <c r="X13" s="24">
        <f t="shared" si="2"/>
        <v>88.444444444444443</v>
      </c>
      <c r="Y13" s="24">
        <f t="shared" si="3"/>
        <v>0</v>
      </c>
      <c r="Z13" s="25" t="s">
        <v>5</v>
      </c>
    </row>
    <row r="14" spans="1:26" x14ac:dyDescent="0.2">
      <c r="A14" s="21" t="s">
        <v>16</v>
      </c>
      <c r="B14" s="22">
        <v>264</v>
      </c>
      <c r="C14" s="22">
        <v>0</v>
      </c>
      <c r="D14" s="22">
        <v>155</v>
      </c>
      <c r="E14" s="22">
        <v>0</v>
      </c>
      <c r="F14" s="22">
        <v>73</v>
      </c>
      <c r="G14" s="22">
        <v>0</v>
      </c>
      <c r="H14" s="22">
        <v>26</v>
      </c>
      <c r="I14" s="22">
        <v>0</v>
      </c>
      <c r="J14" s="22">
        <v>0</v>
      </c>
      <c r="K14" s="22">
        <v>0</v>
      </c>
      <c r="L14" s="22">
        <v>61</v>
      </c>
      <c r="M14" s="22">
        <v>0</v>
      </c>
      <c r="N14" s="22">
        <v>38</v>
      </c>
      <c r="O14" s="22">
        <v>0</v>
      </c>
      <c r="P14" s="22">
        <v>73</v>
      </c>
      <c r="Q14" s="22">
        <v>0</v>
      </c>
      <c r="R14" s="22">
        <v>133</v>
      </c>
      <c r="S14" s="22">
        <v>0</v>
      </c>
      <c r="T14" s="22">
        <v>1105</v>
      </c>
      <c r="U14" s="22">
        <v>0</v>
      </c>
      <c r="V14" s="23">
        <f t="shared" si="0"/>
        <v>1928</v>
      </c>
      <c r="W14" s="23">
        <f t="shared" si="1"/>
        <v>0</v>
      </c>
      <c r="X14" s="24">
        <f t="shared" si="2"/>
        <v>214.22222222222223</v>
      </c>
      <c r="Y14" s="24">
        <f t="shared" si="3"/>
        <v>0</v>
      </c>
      <c r="Z14" s="25" t="s">
        <v>5</v>
      </c>
    </row>
    <row r="15" spans="1:26" ht="18" x14ac:dyDescent="0.25">
      <c r="A15" s="27" t="s">
        <v>55</v>
      </c>
      <c r="B15" s="28">
        <f t="shared" ref="B15:Y15" si="4">SUM(B3:B14)</f>
        <v>6649</v>
      </c>
      <c r="C15" s="28">
        <f t="shared" si="4"/>
        <v>444</v>
      </c>
      <c r="D15" s="28">
        <f t="shared" si="4"/>
        <v>3472</v>
      </c>
      <c r="E15" s="28">
        <f t="shared" si="4"/>
        <v>273</v>
      </c>
      <c r="F15" s="28">
        <f t="shared" si="4"/>
        <v>2922</v>
      </c>
      <c r="G15" s="28">
        <f t="shared" si="4"/>
        <v>361</v>
      </c>
      <c r="H15" s="28">
        <f t="shared" si="4"/>
        <v>2158</v>
      </c>
      <c r="I15" s="28">
        <f t="shared" si="4"/>
        <v>342</v>
      </c>
      <c r="J15" s="28">
        <f t="shared" si="4"/>
        <v>1812</v>
      </c>
      <c r="K15" s="28">
        <f t="shared" si="4"/>
        <v>385</v>
      </c>
      <c r="L15" s="28">
        <f t="shared" si="4"/>
        <v>1511</v>
      </c>
      <c r="M15" s="28">
        <f t="shared" si="4"/>
        <v>274</v>
      </c>
      <c r="N15" s="28">
        <f t="shared" si="4"/>
        <v>1962</v>
      </c>
      <c r="O15" s="28">
        <f t="shared" si="4"/>
        <v>301</v>
      </c>
      <c r="P15" s="28">
        <f t="shared" si="4"/>
        <v>3201</v>
      </c>
      <c r="Q15" s="28">
        <f t="shared" si="4"/>
        <v>350</v>
      </c>
      <c r="R15" s="28">
        <f t="shared" si="4"/>
        <v>4162</v>
      </c>
      <c r="S15" s="28">
        <f t="shared" si="4"/>
        <v>379</v>
      </c>
      <c r="T15" s="28">
        <f t="shared" si="4"/>
        <v>6728</v>
      </c>
      <c r="U15" s="28">
        <f t="shared" si="4"/>
        <v>406</v>
      </c>
      <c r="V15" s="29">
        <f t="shared" si="4"/>
        <v>34577</v>
      </c>
      <c r="W15" s="29">
        <f t="shared" si="4"/>
        <v>3515</v>
      </c>
      <c r="X15" s="28">
        <f t="shared" si="4"/>
        <v>3746.4333333333329</v>
      </c>
      <c r="Y15" s="28">
        <f t="shared" si="4"/>
        <v>351.5</v>
      </c>
    </row>
  </sheetData>
  <sheetProtection selectLockedCells="1" selectUnlockedCells="1"/>
  <mergeCells count="12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Roman,Обичан"&amp;12&amp;A</oddHeader>
    <oddFooter>&amp;C&amp;"Times New Roman,Обичан"&amp;12Страница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L1" workbookViewId="0">
      <selection activeCell="B2" sqref="B2"/>
    </sheetView>
  </sheetViews>
  <sheetFormatPr defaultColWidth="11.5703125" defaultRowHeight="12.75" x14ac:dyDescent="0.2"/>
  <cols>
    <col min="1" max="1" width="36.5703125" customWidth="1"/>
    <col min="26" max="26" width="21.42578125" customWidth="1"/>
  </cols>
  <sheetData>
    <row r="1" spans="1:26" ht="18" x14ac:dyDescent="0.25">
      <c r="A1" s="17" t="s">
        <v>49</v>
      </c>
      <c r="B1" s="31" t="s">
        <v>0</v>
      </c>
      <c r="C1" s="31"/>
      <c r="D1" s="31" t="s">
        <v>39</v>
      </c>
      <c r="E1" s="31"/>
      <c r="F1" s="31" t="s">
        <v>40</v>
      </c>
      <c r="G1" s="31"/>
      <c r="H1" s="31" t="s">
        <v>41</v>
      </c>
      <c r="I1" s="31"/>
      <c r="J1" s="31" t="s">
        <v>42</v>
      </c>
      <c r="K1" s="31"/>
      <c r="L1" s="31" t="s">
        <v>43</v>
      </c>
      <c r="M1" s="31"/>
      <c r="N1" s="31" t="s">
        <v>44</v>
      </c>
      <c r="O1" s="31"/>
      <c r="P1" s="31" t="s">
        <v>45</v>
      </c>
      <c r="Q1" s="31"/>
      <c r="R1" s="31" t="s">
        <v>47</v>
      </c>
      <c r="S1" s="31"/>
      <c r="T1" s="31" t="s">
        <v>48</v>
      </c>
      <c r="U1" s="31"/>
      <c r="V1" s="31" t="s">
        <v>50</v>
      </c>
      <c r="W1" s="31"/>
      <c r="X1" s="31" t="s">
        <v>51</v>
      </c>
      <c r="Y1" s="31"/>
      <c r="Z1" s="18"/>
    </row>
    <row r="2" spans="1:26" ht="15.75" x14ac:dyDescent="0.25">
      <c r="A2" s="19" t="s">
        <v>1</v>
      </c>
      <c r="B2" s="20" t="s">
        <v>52</v>
      </c>
      <c r="C2" s="20" t="s">
        <v>53</v>
      </c>
      <c r="D2" s="20" t="s">
        <v>52</v>
      </c>
      <c r="E2" s="20" t="s">
        <v>53</v>
      </c>
      <c r="F2" s="20" t="s">
        <v>52</v>
      </c>
      <c r="G2" s="20" t="s">
        <v>53</v>
      </c>
      <c r="H2" s="20" t="s">
        <v>52</v>
      </c>
      <c r="I2" s="20" t="s">
        <v>53</v>
      </c>
      <c r="J2" s="20" t="s">
        <v>52</v>
      </c>
      <c r="K2" s="20" t="s">
        <v>53</v>
      </c>
      <c r="L2" s="20" t="s">
        <v>52</v>
      </c>
      <c r="M2" s="20" t="s">
        <v>53</v>
      </c>
      <c r="N2" s="20" t="s">
        <v>52</v>
      </c>
      <c r="O2" s="20" t="s">
        <v>53</v>
      </c>
      <c r="P2" s="20" t="s">
        <v>52</v>
      </c>
      <c r="Q2" s="20" t="s">
        <v>53</v>
      </c>
      <c r="R2" s="20" t="s">
        <v>52</v>
      </c>
      <c r="S2" s="20" t="s">
        <v>53</v>
      </c>
      <c r="T2" s="20" t="s">
        <v>52</v>
      </c>
      <c r="U2" s="20" t="s">
        <v>53</v>
      </c>
      <c r="V2" s="20" t="s">
        <v>52</v>
      </c>
      <c r="W2" s="20" t="s">
        <v>53</v>
      </c>
      <c r="X2" s="20" t="s">
        <v>52</v>
      </c>
      <c r="Y2" s="20" t="s">
        <v>53</v>
      </c>
      <c r="Z2" s="20" t="s">
        <v>54</v>
      </c>
    </row>
    <row r="3" spans="1:26" x14ac:dyDescent="0.2">
      <c r="A3" s="21" t="s">
        <v>17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2954</v>
      </c>
      <c r="I3" s="22">
        <v>0</v>
      </c>
      <c r="J3" s="22">
        <v>271</v>
      </c>
      <c r="K3" s="22">
        <v>0</v>
      </c>
      <c r="L3" s="22">
        <v>208</v>
      </c>
      <c r="M3" s="22">
        <v>0</v>
      </c>
      <c r="N3" s="22">
        <v>432</v>
      </c>
      <c r="O3" s="22">
        <v>0</v>
      </c>
      <c r="P3" s="22">
        <v>907</v>
      </c>
      <c r="Q3" s="22">
        <v>0</v>
      </c>
      <c r="R3" s="22">
        <v>909</v>
      </c>
      <c r="S3" s="22">
        <v>0</v>
      </c>
      <c r="T3" s="22">
        <v>1078</v>
      </c>
      <c r="U3" s="22">
        <v>0</v>
      </c>
      <c r="V3" s="23">
        <f t="shared" ref="V3:V21" si="0">B3+D3+F3+H3+J3+L3+N3+P3+R3+T3</f>
        <v>6759</v>
      </c>
      <c r="W3" s="23">
        <f t="shared" ref="W3:W21" si="1">C3+E3+G3+I3+K3+M3+O3+Q3+S3+U3</f>
        <v>0</v>
      </c>
      <c r="X3" s="24">
        <f t="shared" ref="X3:X20" si="2">V3/9</f>
        <v>751</v>
      </c>
      <c r="Y3" s="24">
        <f t="shared" ref="Y3:Y21" si="3">W3/10</f>
        <v>0</v>
      </c>
      <c r="Z3" s="25" t="s">
        <v>18</v>
      </c>
    </row>
    <row r="4" spans="1:26" x14ac:dyDescent="0.2">
      <c r="A4" s="21" t="s">
        <v>19</v>
      </c>
      <c r="B4" s="22">
        <v>172</v>
      </c>
      <c r="C4" s="22">
        <v>0</v>
      </c>
      <c r="D4" s="22">
        <v>107</v>
      </c>
      <c r="E4" s="22">
        <v>0</v>
      </c>
      <c r="F4" s="22">
        <v>177</v>
      </c>
      <c r="G4" s="22">
        <v>0</v>
      </c>
      <c r="H4" s="22">
        <v>106</v>
      </c>
      <c r="I4" s="22">
        <v>0</v>
      </c>
      <c r="J4" s="22">
        <v>0</v>
      </c>
      <c r="K4" s="22">
        <v>0</v>
      </c>
      <c r="L4" s="22">
        <v>250</v>
      </c>
      <c r="M4" s="22">
        <v>0</v>
      </c>
      <c r="N4" s="22">
        <v>123</v>
      </c>
      <c r="O4" s="22">
        <v>0</v>
      </c>
      <c r="P4" s="22">
        <v>103</v>
      </c>
      <c r="Q4" s="22">
        <v>0</v>
      </c>
      <c r="R4" s="22">
        <v>106</v>
      </c>
      <c r="S4" s="22">
        <v>0</v>
      </c>
      <c r="T4" s="22">
        <v>191</v>
      </c>
      <c r="U4" s="22">
        <v>0</v>
      </c>
      <c r="V4" s="23">
        <f t="shared" si="0"/>
        <v>1335</v>
      </c>
      <c r="W4" s="23">
        <f t="shared" si="1"/>
        <v>0</v>
      </c>
      <c r="X4" s="24">
        <f t="shared" si="2"/>
        <v>148.33333333333334</v>
      </c>
      <c r="Y4" s="24">
        <f t="shared" si="3"/>
        <v>0</v>
      </c>
      <c r="Z4" s="25" t="s">
        <v>18</v>
      </c>
    </row>
    <row r="5" spans="1:26" x14ac:dyDescent="0.2">
      <c r="A5" s="21" t="s">
        <v>20</v>
      </c>
      <c r="B5" s="22">
        <v>12</v>
      </c>
      <c r="C5" s="22">
        <v>0</v>
      </c>
      <c r="D5" s="22">
        <v>0</v>
      </c>
      <c r="E5" s="22">
        <v>0</v>
      </c>
      <c r="F5" s="22">
        <v>1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23">
        <f t="shared" si="0"/>
        <v>14</v>
      </c>
      <c r="W5" s="23">
        <f t="shared" si="1"/>
        <v>0</v>
      </c>
      <c r="X5" s="24">
        <f t="shared" si="2"/>
        <v>1.5555555555555556</v>
      </c>
      <c r="Y5" s="24">
        <f t="shared" si="3"/>
        <v>0</v>
      </c>
      <c r="Z5" s="25" t="s">
        <v>18</v>
      </c>
    </row>
    <row r="6" spans="1:26" x14ac:dyDescent="0.2">
      <c r="A6" s="21" t="s">
        <v>21</v>
      </c>
      <c r="B6" s="22">
        <v>0</v>
      </c>
      <c r="C6" s="22">
        <v>0</v>
      </c>
      <c r="D6" s="22">
        <v>0</v>
      </c>
      <c r="E6" s="22">
        <v>0</v>
      </c>
      <c r="F6" s="22">
        <v>2294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3">
        <f t="shared" si="0"/>
        <v>2294</v>
      </c>
      <c r="W6" s="23">
        <f t="shared" si="1"/>
        <v>0</v>
      </c>
      <c r="X6" s="24">
        <f t="shared" si="2"/>
        <v>254.88888888888889</v>
      </c>
      <c r="Y6" s="24">
        <f t="shared" si="3"/>
        <v>0</v>
      </c>
      <c r="Z6" s="25" t="s">
        <v>18</v>
      </c>
    </row>
    <row r="7" spans="1:26" x14ac:dyDescent="0.2">
      <c r="A7" s="21" t="s">
        <v>22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3">
        <f t="shared" si="0"/>
        <v>0</v>
      </c>
      <c r="W7" s="23">
        <f t="shared" si="1"/>
        <v>0</v>
      </c>
      <c r="X7" s="24">
        <f t="shared" si="2"/>
        <v>0</v>
      </c>
      <c r="Y7" s="24">
        <f t="shared" si="3"/>
        <v>0</v>
      </c>
      <c r="Z7" s="25" t="s">
        <v>18</v>
      </c>
    </row>
    <row r="8" spans="1:26" x14ac:dyDescent="0.2">
      <c r="A8" s="21" t="s">
        <v>23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3">
        <f t="shared" si="0"/>
        <v>0</v>
      </c>
      <c r="W8" s="23">
        <f t="shared" si="1"/>
        <v>0</v>
      </c>
      <c r="X8" s="24">
        <f t="shared" si="2"/>
        <v>0</v>
      </c>
      <c r="Y8" s="24">
        <f t="shared" si="3"/>
        <v>0</v>
      </c>
      <c r="Z8" s="25" t="s">
        <v>18</v>
      </c>
    </row>
    <row r="9" spans="1:26" x14ac:dyDescent="0.2">
      <c r="A9" s="21" t="s">
        <v>24</v>
      </c>
      <c r="B9" s="22">
        <v>1395</v>
      </c>
      <c r="C9" s="22">
        <v>0</v>
      </c>
      <c r="D9" s="22">
        <v>430</v>
      </c>
      <c r="E9" s="22">
        <v>0</v>
      </c>
      <c r="F9" s="22">
        <v>287</v>
      </c>
      <c r="G9" s="22">
        <v>0</v>
      </c>
      <c r="H9" s="22">
        <v>13</v>
      </c>
      <c r="I9" s="22">
        <v>0</v>
      </c>
      <c r="J9" s="22">
        <v>6</v>
      </c>
      <c r="K9" s="22">
        <v>0</v>
      </c>
      <c r="L9" s="22">
        <v>0</v>
      </c>
      <c r="M9" s="22">
        <v>0</v>
      </c>
      <c r="N9" s="22">
        <v>128</v>
      </c>
      <c r="O9" s="22">
        <v>0</v>
      </c>
      <c r="P9" s="22">
        <v>0</v>
      </c>
      <c r="Q9" s="22">
        <v>0</v>
      </c>
      <c r="R9" s="22">
        <v>972</v>
      </c>
      <c r="S9" s="22">
        <v>0</v>
      </c>
      <c r="T9" s="22">
        <v>0</v>
      </c>
      <c r="U9" s="22">
        <v>0</v>
      </c>
      <c r="V9" s="23">
        <f t="shared" si="0"/>
        <v>3231</v>
      </c>
      <c r="W9" s="23">
        <f t="shared" si="1"/>
        <v>0</v>
      </c>
      <c r="X9" s="24">
        <f t="shared" si="2"/>
        <v>359</v>
      </c>
      <c r="Y9" s="24">
        <f t="shared" si="3"/>
        <v>0</v>
      </c>
      <c r="Z9" s="25" t="s">
        <v>18</v>
      </c>
    </row>
    <row r="10" spans="1:26" x14ac:dyDescent="0.2">
      <c r="A10" s="21" t="s">
        <v>25</v>
      </c>
      <c r="B10" s="22">
        <v>1110</v>
      </c>
      <c r="C10" s="22">
        <v>0</v>
      </c>
      <c r="D10" s="22">
        <v>0</v>
      </c>
      <c r="E10" s="22">
        <v>0</v>
      </c>
      <c r="F10" s="22">
        <v>910</v>
      </c>
      <c r="G10" s="22">
        <v>0</v>
      </c>
      <c r="H10" s="22">
        <v>216</v>
      </c>
      <c r="I10" s="22">
        <v>0</v>
      </c>
      <c r="J10" s="22">
        <v>209</v>
      </c>
      <c r="K10" s="22">
        <v>0</v>
      </c>
      <c r="L10" s="22">
        <v>187</v>
      </c>
      <c r="M10" s="22">
        <v>0</v>
      </c>
      <c r="N10" s="22">
        <v>194</v>
      </c>
      <c r="O10" s="22">
        <v>0</v>
      </c>
      <c r="P10" s="22">
        <v>360</v>
      </c>
      <c r="Q10" s="22">
        <v>0</v>
      </c>
      <c r="R10" s="22">
        <v>648</v>
      </c>
      <c r="S10" s="22">
        <v>0</v>
      </c>
      <c r="T10" s="22">
        <v>756</v>
      </c>
      <c r="U10" s="22">
        <v>0</v>
      </c>
      <c r="V10" s="23">
        <f t="shared" si="0"/>
        <v>4590</v>
      </c>
      <c r="W10" s="23">
        <f t="shared" si="1"/>
        <v>0</v>
      </c>
      <c r="X10" s="24">
        <f t="shared" si="2"/>
        <v>510</v>
      </c>
      <c r="Y10" s="24">
        <f t="shared" si="3"/>
        <v>0</v>
      </c>
      <c r="Z10" s="25" t="s">
        <v>18</v>
      </c>
    </row>
    <row r="11" spans="1:26" x14ac:dyDescent="0.2">
      <c r="A11" s="21" t="s">
        <v>26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600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73</v>
      </c>
      <c r="O11" s="22">
        <v>0</v>
      </c>
      <c r="P11" s="22">
        <v>31</v>
      </c>
      <c r="Q11" s="22">
        <v>0</v>
      </c>
      <c r="R11" s="22">
        <v>122</v>
      </c>
      <c r="S11" s="22">
        <v>0</v>
      </c>
      <c r="T11" s="22">
        <v>0</v>
      </c>
      <c r="U11" s="22">
        <v>0</v>
      </c>
      <c r="V11" s="23">
        <f t="shared" si="0"/>
        <v>826</v>
      </c>
      <c r="W11" s="23">
        <f t="shared" si="1"/>
        <v>0</v>
      </c>
      <c r="X11" s="24">
        <f t="shared" si="2"/>
        <v>91.777777777777771</v>
      </c>
      <c r="Y11" s="24">
        <f t="shared" si="3"/>
        <v>0</v>
      </c>
      <c r="Z11" s="25" t="s">
        <v>18</v>
      </c>
    </row>
    <row r="12" spans="1:26" x14ac:dyDescent="0.2">
      <c r="A12" s="21" t="s">
        <v>27</v>
      </c>
      <c r="B12" s="22">
        <v>697</v>
      </c>
      <c r="C12" s="22">
        <v>0</v>
      </c>
      <c r="D12" s="22">
        <v>72</v>
      </c>
      <c r="E12" s="22">
        <v>0</v>
      </c>
      <c r="F12" s="22">
        <v>510</v>
      </c>
      <c r="G12" s="22">
        <v>0</v>
      </c>
      <c r="H12" s="22">
        <v>5</v>
      </c>
      <c r="I12" s="22">
        <v>0</v>
      </c>
      <c r="J12" s="22">
        <v>1</v>
      </c>
      <c r="K12" s="22">
        <v>0</v>
      </c>
      <c r="L12" s="22">
        <v>0</v>
      </c>
      <c r="M12" s="22">
        <v>0</v>
      </c>
      <c r="N12" s="22">
        <v>3</v>
      </c>
      <c r="O12" s="22">
        <v>0</v>
      </c>
      <c r="P12" s="22">
        <v>128</v>
      </c>
      <c r="Q12" s="22">
        <v>0</v>
      </c>
      <c r="R12" s="22">
        <v>567</v>
      </c>
      <c r="S12" s="22">
        <v>0</v>
      </c>
      <c r="T12" s="22">
        <v>695</v>
      </c>
      <c r="U12" s="22">
        <v>0</v>
      </c>
      <c r="V12" s="23">
        <f t="shared" si="0"/>
        <v>2678</v>
      </c>
      <c r="W12" s="23">
        <f t="shared" si="1"/>
        <v>0</v>
      </c>
      <c r="X12" s="24">
        <f t="shared" si="2"/>
        <v>297.55555555555554</v>
      </c>
      <c r="Y12" s="24">
        <f t="shared" si="3"/>
        <v>0</v>
      </c>
      <c r="Z12" s="25" t="s">
        <v>18</v>
      </c>
    </row>
    <row r="13" spans="1:26" x14ac:dyDescent="0.2">
      <c r="A13" s="21" t="s">
        <v>28</v>
      </c>
      <c r="B13" s="22">
        <v>504</v>
      </c>
      <c r="C13" s="22">
        <v>0</v>
      </c>
      <c r="D13" s="22">
        <v>472</v>
      </c>
      <c r="E13" s="22">
        <v>0</v>
      </c>
      <c r="F13" s="22">
        <v>5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464</v>
      </c>
      <c r="U13" s="22">
        <v>0</v>
      </c>
      <c r="V13" s="23">
        <f t="shared" si="0"/>
        <v>1445</v>
      </c>
      <c r="W13" s="23">
        <f t="shared" si="1"/>
        <v>0</v>
      </c>
      <c r="X13" s="24">
        <f t="shared" si="2"/>
        <v>160.55555555555554</v>
      </c>
      <c r="Y13" s="24">
        <f t="shared" si="3"/>
        <v>0</v>
      </c>
      <c r="Z13" s="25" t="s">
        <v>18</v>
      </c>
    </row>
    <row r="14" spans="1:26" x14ac:dyDescent="0.2">
      <c r="A14" s="21" t="s">
        <v>29</v>
      </c>
      <c r="B14" s="22">
        <v>4140</v>
      </c>
      <c r="C14" s="22">
        <v>0</v>
      </c>
      <c r="D14" s="22">
        <v>4020</v>
      </c>
      <c r="E14" s="22">
        <v>0</v>
      </c>
      <c r="F14" s="22">
        <v>4020</v>
      </c>
      <c r="G14" s="22">
        <v>0</v>
      </c>
      <c r="H14" s="22">
        <v>5160</v>
      </c>
      <c r="I14" s="22">
        <v>0</v>
      </c>
      <c r="J14" s="22">
        <v>7140</v>
      </c>
      <c r="K14" s="22">
        <v>0</v>
      </c>
      <c r="L14" s="22">
        <v>0</v>
      </c>
      <c r="M14" s="22">
        <v>0</v>
      </c>
      <c r="N14" s="22">
        <v>13320</v>
      </c>
      <c r="O14" s="22">
        <v>0</v>
      </c>
      <c r="P14" s="22">
        <v>7320</v>
      </c>
      <c r="Q14" s="22">
        <v>0</v>
      </c>
      <c r="R14" s="22">
        <v>5640</v>
      </c>
      <c r="S14" s="22">
        <v>0</v>
      </c>
      <c r="T14" s="22">
        <v>7860</v>
      </c>
      <c r="U14" s="22">
        <v>0</v>
      </c>
      <c r="V14" s="23">
        <f t="shared" si="0"/>
        <v>58620</v>
      </c>
      <c r="W14" s="23">
        <f t="shared" si="1"/>
        <v>0</v>
      </c>
      <c r="X14" s="24">
        <f t="shared" si="2"/>
        <v>6513.333333333333</v>
      </c>
      <c r="Y14" s="24">
        <f t="shared" si="3"/>
        <v>0</v>
      </c>
      <c r="Z14" s="25" t="s">
        <v>18</v>
      </c>
    </row>
    <row r="15" spans="1:26" x14ac:dyDescent="0.2">
      <c r="A15" s="21" t="s">
        <v>30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3">
        <f t="shared" si="0"/>
        <v>0</v>
      </c>
      <c r="W15" s="23">
        <f t="shared" si="1"/>
        <v>0</v>
      </c>
      <c r="X15" s="24">
        <f t="shared" si="2"/>
        <v>0</v>
      </c>
      <c r="Y15" s="24">
        <f t="shared" si="3"/>
        <v>0</v>
      </c>
      <c r="Z15" s="25" t="s">
        <v>18</v>
      </c>
    </row>
    <row r="16" spans="1:26" x14ac:dyDescent="0.2">
      <c r="A16" s="21" t="s">
        <v>31</v>
      </c>
      <c r="B16" s="22">
        <v>876</v>
      </c>
      <c r="C16" s="22">
        <v>0</v>
      </c>
      <c r="D16" s="22">
        <v>756</v>
      </c>
      <c r="E16" s="22">
        <v>0</v>
      </c>
      <c r="F16" s="22">
        <v>918</v>
      </c>
      <c r="G16" s="22">
        <v>2</v>
      </c>
      <c r="H16" s="22">
        <v>789</v>
      </c>
      <c r="I16" s="22">
        <v>0</v>
      </c>
      <c r="J16" s="22">
        <v>809</v>
      </c>
      <c r="K16" s="22">
        <v>0</v>
      </c>
      <c r="L16" s="22">
        <v>713</v>
      </c>
      <c r="M16" s="22">
        <v>0</v>
      </c>
      <c r="N16" s="22">
        <v>0</v>
      </c>
      <c r="O16" s="22">
        <v>0</v>
      </c>
      <c r="P16" s="22">
        <v>1168</v>
      </c>
      <c r="Q16" s="22">
        <v>0</v>
      </c>
      <c r="R16" s="22">
        <v>609</v>
      </c>
      <c r="S16" s="22">
        <v>0</v>
      </c>
      <c r="T16" s="22">
        <v>657</v>
      </c>
      <c r="U16" s="22">
        <v>0</v>
      </c>
      <c r="V16" s="23">
        <f t="shared" si="0"/>
        <v>7295</v>
      </c>
      <c r="W16" s="23">
        <f t="shared" si="1"/>
        <v>2</v>
      </c>
      <c r="X16" s="24">
        <f t="shared" si="2"/>
        <v>810.55555555555554</v>
      </c>
      <c r="Y16" s="24">
        <f t="shared" si="3"/>
        <v>0.2</v>
      </c>
      <c r="Z16" s="25" t="s">
        <v>18</v>
      </c>
    </row>
    <row r="17" spans="1:26" x14ac:dyDescent="0.2">
      <c r="A17" s="21" t="s">
        <v>32</v>
      </c>
      <c r="B17" s="22">
        <v>220</v>
      </c>
      <c r="C17" s="22">
        <v>0</v>
      </c>
      <c r="D17" s="22">
        <v>0</v>
      </c>
      <c r="E17" s="22">
        <v>0</v>
      </c>
      <c r="F17" s="22">
        <v>101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62</v>
      </c>
      <c r="M17" s="22">
        <v>0</v>
      </c>
      <c r="N17" s="22">
        <v>17</v>
      </c>
      <c r="O17" s="22">
        <v>0</v>
      </c>
      <c r="P17" s="22">
        <v>68</v>
      </c>
      <c r="Q17" s="22">
        <v>0</v>
      </c>
      <c r="R17" s="22">
        <v>141</v>
      </c>
      <c r="S17" s="22">
        <v>0</v>
      </c>
      <c r="T17" s="22">
        <v>239</v>
      </c>
      <c r="U17" s="22">
        <v>0</v>
      </c>
      <c r="V17" s="23">
        <f t="shared" si="0"/>
        <v>848</v>
      </c>
      <c r="W17" s="23">
        <f t="shared" si="1"/>
        <v>0</v>
      </c>
      <c r="X17" s="24">
        <f t="shared" si="2"/>
        <v>94.222222222222229</v>
      </c>
      <c r="Y17" s="24">
        <f t="shared" si="3"/>
        <v>0</v>
      </c>
      <c r="Z17" s="25" t="s">
        <v>18</v>
      </c>
    </row>
    <row r="18" spans="1:26" x14ac:dyDescent="0.2">
      <c r="A18" s="21" t="s">
        <v>33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3">
        <f t="shared" si="0"/>
        <v>0</v>
      </c>
      <c r="W18" s="23">
        <f t="shared" si="1"/>
        <v>0</v>
      </c>
      <c r="X18" s="24">
        <f t="shared" si="2"/>
        <v>0</v>
      </c>
      <c r="Y18" s="24">
        <f t="shared" si="3"/>
        <v>0</v>
      </c>
      <c r="Z18" s="25" t="s">
        <v>18</v>
      </c>
    </row>
    <row r="19" spans="1:26" x14ac:dyDescent="0.2">
      <c r="A19" s="21" t="s">
        <v>34</v>
      </c>
      <c r="B19" s="22">
        <v>59</v>
      </c>
      <c r="C19" s="22">
        <v>0</v>
      </c>
      <c r="D19" s="22">
        <v>188</v>
      </c>
      <c r="E19" s="22">
        <v>0</v>
      </c>
      <c r="F19" s="22">
        <v>168</v>
      </c>
      <c r="G19" s="22">
        <v>0</v>
      </c>
      <c r="H19" s="22">
        <v>49</v>
      </c>
      <c r="I19" s="22">
        <v>1</v>
      </c>
      <c r="J19" s="22">
        <v>0</v>
      </c>
      <c r="K19" s="22">
        <v>0</v>
      </c>
      <c r="L19" s="22">
        <v>129</v>
      </c>
      <c r="M19" s="22">
        <v>0</v>
      </c>
      <c r="N19" s="22">
        <v>0</v>
      </c>
      <c r="O19" s="22">
        <v>0</v>
      </c>
      <c r="P19" s="22">
        <v>195</v>
      </c>
      <c r="Q19" s="22">
        <v>0</v>
      </c>
      <c r="R19" s="22">
        <v>77</v>
      </c>
      <c r="S19" s="22">
        <v>0</v>
      </c>
      <c r="T19" s="22">
        <v>0</v>
      </c>
      <c r="U19" s="22">
        <v>0</v>
      </c>
      <c r="V19" s="23">
        <f t="shared" si="0"/>
        <v>865</v>
      </c>
      <c r="W19" s="23">
        <f t="shared" si="1"/>
        <v>1</v>
      </c>
      <c r="X19" s="24">
        <f t="shared" si="2"/>
        <v>96.111111111111114</v>
      </c>
      <c r="Y19" s="24">
        <f t="shared" si="3"/>
        <v>0.1</v>
      </c>
      <c r="Z19" s="25" t="s">
        <v>18</v>
      </c>
    </row>
    <row r="20" spans="1:26" x14ac:dyDescent="0.2">
      <c r="A20" s="21" t="s">
        <v>35</v>
      </c>
      <c r="B20" s="22">
        <v>775</v>
      </c>
      <c r="C20" s="22">
        <v>0</v>
      </c>
      <c r="D20" s="22">
        <v>0</v>
      </c>
      <c r="E20" s="22">
        <v>0</v>
      </c>
      <c r="F20" s="22">
        <v>1541</v>
      </c>
      <c r="G20" s="22">
        <v>0</v>
      </c>
      <c r="H20" s="22">
        <v>881</v>
      </c>
      <c r="I20" s="22">
        <v>0</v>
      </c>
      <c r="J20" s="22">
        <v>878</v>
      </c>
      <c r="K20" s="22">
        <v>0</v>
      </c>
      <c r="L20" s="22">
        <v>870</v>
      </c>
      <c r="M20" s="22">
        <v>0</v>
      </c>
      <c r="N20" s="22">
        <v>912</v>
      </c>
      <c r="O20" s="22">
        <v>0</v>
      </c>
      <c r="P20" s="22">
        <v>892</v>
      </c>
      <c r="Q20" s="22">
        <v>0</v>
      </c>
      <c r="R20" s="22">
        <v>803</v>
      </c>
      <c r="S20" s="22">
        <v>0</v>
      </c>
      <c r="T20" s="22">
        <v>1232</v>
      </c>
      <c r="U20" s="22">
        <v>0</v>
      </c>
      <c r="V20" s="23">
        <f t="shared" si="0"/>
        <v>8784</v>
      </c>
      <c r="W20" s="23">
        <f t="shared" si="1"/>
        <v>0</v>
      </c>
      <c r="X20" s="24">
        <f t="shared" si="2"/>
        <v>976</v>
      </c>
      <c r="Y20" s="24">
        <f t="shared" si="3"/>
        <v>0</v>
      </c>
      <c r="Z20" s="25" t="s">
        <v>18</v>
      </c>
    </row>
    <row r="21" spans="1:26" x14ac:dyDescent="0.2">
      <c r="A21" s="21" t="s">
        <v>36</v>
      </c>
      <c r="B21" s="22">
        <v>30260</v>
      </c>
      <c r="C21" s="22">
        <v>0</v>
      </c>
      <c r="D21" s="22">
        <v>24770</v>
      </c>
      <c r="E21" s="22">
        <v>0</v>
      </c>
      <c r="F21" s="22">
        <v>15660</v>
      </c>
      <c r="G21" s="22">
        <v>0</v>
      </c>
      <c r="H21" s="22">
        <v>0</v>
      </c>
      <c r="I21" s="22">
        <v>0</v>
      </c>
      <c r="J21" s="22"/>
      <c r="K21" s="22"/>
      <c r="L21" s="22">
        <v>17930</v>
      </c>
      <c r="M21" s="22">
        <v>0</v>
      </c>
      <c r="N21" s="22">
        <v>15330</v>
      </c>
      <c r="O21" s="22">
        <v>0</v>
      </c>
      <c r="P21" s="22">
        <v>20420</v>
      </c>
      <c r="Q21" s="22">
        <v>0</v>
      </c>
      <c r="R21" s="22">
        <v>24240</v>
      </c>
      <c r="S21" s="22">
        <v>0</v>
      </c>
      <c r="T21" s="22">
        <v>19620</v>
      </c>
      <c r="U21" s="22">
        <v>0</v>
      </c>
      <c r="V21" s="23">
        <f t="shared" si="0"/>
        <v>168230</v>
      </c>
      <c r="W21" s="23">
        <f t="shared" si="1"/>
        <v>0</v>
      </c>
      <c r="X21" s="24">
        <f>V21/7</f>
        <v>24032.857142857141</v>
      </c>
      <c r="Y21" s="24">
        <f t="shared" si="3"/>
        <v>0</v>
      </c>
      <c r="Z21" s="25" t="s">
        <v>18</v>
      </c>
    </row>
    <row r="22" spans="1:26" ht="18" x14ac:dyDescent="0.25">
      <c r="A22" s="27" t="s">
        <v>55</v>
      </c>
      <c r="B22" s="28">
        <f t="shared" ref="B22:Y22" si="4">SUM(B3:B21)</f>
        <v>40220</v>
      </c>
      <c r="C22" s="28">
        <f t="shared" si="4"/>
        <v>0</v>
      </c>
      <c r="D22" s="28">
        <f t="shared" si="4"/>
        <v>30815</v>
      </c>
      <c r="E22" s="28">
        <f t="shared" si="4"/>
        <v>0</v>
      </c>
      <c r="F22" s="28">
        <f t="shared" si="4"/>
        <v>26592</v>
      </c>
      <c r="G22" s="28">
        <f t="shared" si="4"/>
        <v>2</v>
      </c>
      <c r="H22" s="28">
        <f t="shared" si="4"/>
        <v>10773</v>
      </c>
      <c r="I22" s="28">
        <f t="shared" si="4"/>
        <v>1</v>
      </c>
      <c r="J22" s="28">
        <f t="shared" si="4"/>
        <v>9314</v>
      </c>
      <c r="K22" s="28">
        <f t="shared" si="4"/>
        <v>0</v>
      </c>
      <c r="L22" s="28">
        <f t="shared" si="4"/>
        <v>20349</v>
      </c>
      <c r="M22" s="28">
        <f t="shared" si="4"/>
        <v>0</v>
      </c>
      <c r="N22" s="28">
        <f t="shared" si="4"/>
        <v>30532</v>
      </c>
      <c r="O22" s="28">
        <f t="shared" si="4"/>
        <v>0</v>
      </c>
      <c r="P22" s="28">
        <f t="shared" si="4"/>
        <v>31592</v>
      </c>
      <c r="Q22" s="28">
        <f t="shared" si="4"/>
        <v>0</v>
      </c>
      <c r="R22" s="28">
        <f t="shared" si="4"/>
        <v>34835</v>
      </c>
      <c r="S22" s="28">
        <f t="shared" si="4"/>
        <v>0</v>
      </c>
      <c r="T22" s="28">
        <f t="shared" si="4"/>
        <v>32792</v>
      </c>
      <c r="U22" s="28">
        <f t="shared" si="4"/>
        <v>0</v>
      </c>
      <c r="V22" s="29">
        <f t="shared" si="4"/>
        <v>267814</v>
      </c>
      <c r="W22" s="29">
        <f t="shared" si="4"/>
        <v>3</v>
      </c>
      <c r="X22" s="28">
        <f t="shared" si="4"/>
        <v>35097.746031746028</v>
      </c>
      <c r="Y22" s="28">
        <f t="shared" si="4"/>
        <v>0.30000000000000004</v>
      </c>
    </row>
  </sheetData>
  <sheetProtection selectLockedCells="1" selectUnlockedCells="1"/>
  <mergeCells count="12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Roman,Обичан"&amp;12&amp;A</oddHeader>
    <oddFooter>&amp;C&amp;"Times New Roman,Обичан"&amp;12Страница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8"/>
  <sheetViews>
    <sheetView workbookViewId="0">
      <selection activeCell="F21" sqref="F21"/>
    </sheetView>
  </sheetViews>
  <sheetFormatPr defaultColWidth="11.5703125" defaultRowHeight="12.75" x14ac:dyDescent="0.2"/>
  <cols>
    <col min="1" max="1" width="37.85546875" customWidth="1"/>
    <col min="26" max="26" width="17.7109375" customWidth="1"/>
  </cols>
  <sheetData>
    <row r="5" spans="1:26" ht="18" x14ac:dyDescent="0.25">
      <c r="A5" s="17" t="s">
        <v>49</v>
      </c>
      <c r="B5" s="31" t="s">
        <v>0</v>
      </c>
      <c r="C5" s="31"/>
      <c r="D5" s="31" t="s">
        <v>39</v>
      </c>
      <c r="E5" s="31"/>
      <c r="F5" s="31" t="s">
        <v>40</v>
      </c>
      <c r="G5" s="31"/>
      <c r="H5" s="31" t="s">
        <v>41</v>
      </c>
      <c r="I5" s="31"/>
      <c r="J5" s="31" t="s">
        <v>42</v>
      </c>
      <c r="K5" s="31"/>
      <c r="L5" s="31" t="s">
        <v>43</v>
      </c>
      <c r="M5" s="31"/>
      <c r="N5" s="31" t="s">
        <v>44</v>
      </c>
      <c r="O5" s="31"/>
      <c r="P5" s="31" t="s">
        <v>45</v>
      </c>
      <c r="Q5" s="31"/>
      <c r="R5" s="31" t="s">
        <v>47</v>
      </c>
      <c r="S5" s="31"/>
      <c r="T5" s="31" t="s">
        <v>48</v>
      </c>
      <c r="U5" s="31"/>
      <c r="V5" s="31" t="s">
        <v>50</v>
      </c>
      <c r="W5" s="31"/>
      <c r="X5" s="31" t="s">
        <v>51</v>
      </c>
      <c r="Y5" s="31"/>
      <c r="Z5" s="18"/>
    </row>
    <row r="6" spans="1:26" ht="15.75" x14ac:dyDescent="0.25">
      <c r="A6" s="19" t="s">
        <v>1</v>
      </c>
      <c r="B6" s="20" t="s">
        <v>52</v>
      </c>
      <c r="C6" s="20" t="s">
        <v>53</v>
      </c>
      <c r="D6" s="20" t="s">
        <v>52</v>
      </c>
      <c r="E6" s="20" t="s">
        <v>53</v>
      </c>
      <c r="F6" s="20" t="s">
        <v>52</v>
      </c>
      <c r="G6" s="20" t="s">
        <v>53</v>
      </c>
      <c r="H6" s="20" t="s">
        <v>52</v>
      </c>
      <c r="I6" s="20" t="s">
        <v>53</v>
      </c>
      <c r="J6" s="20" t="s">
        <v>52</v>
      </c>
      <c r="K6" s="20" t="s">
        <v>53</v>
      </c>
      <c r="L6" s="20" t="s">
        <v>52</v>
      </c>
      <c r="M6" s="20" t="s">
        <v>53</v>
      </c>
      <c r="N6" s="20" t="s">
        <v>52</v>
      </c>
      <c r="O6" s="20" t="s">
        <v>53</v>
      </c>
      <c r="P6" s="20" t="s">
        <v>52</v>
      </c>
      <c r="Q6" s="20" t="s">
        <v>53</v>
      </c>
      <c r="R6" s="20" t="s">
        <v>52</v>
      </c>
      <c r="S6" s="20" t="s">
        <v>53</v>
      </c>
      <c r="T6" s="20" t="s">
        <v>52</v>
      </c>
      <c r="U6" s="20" t="s">
        <v>53</v>
      </c>
      <c r="V6" s="20" t="s">
        <v>52</v>
      </c>
      <c r="W6" s="20" t="s">
        <v>53</v>
      </c>
      <c r="X6" s="20" t="s">
        <v>52</v>
      </c>
      <c r="Y6" s="20" t="s">
        <v>53</v>
      </c>
      <c r="Z6" s="20" t="s">
        <v>54</v>
      </c>
    </row>
    <row r="7" spans="1:26" x14ac:dyDescent="0.2">
      <c r="A7" s="21" t="s">
        <v>37</v>
      </c>
      <c r="B7" s="22"/>
      <c r="C7" s="22"/>
      <c r="D7" s="22">
        <v>1330</v>
      </c>
      <c r="E7" s="22">
        <v>752</v>
      </c>
      <c r="F7" s="22"/>
      <c r="G7" s="22"/>
      <c r="H7" s="22"/>
      <c r="I7" s="22"/>
      <c r="J7" s="22"/>
      <c r="K7" s="22"/>
      <c r="L7" s="22">
        <v>368</v>
      </c>
      <c r="M7" s="22">
        <v>44</v>
      </c>
      <c r="N7" s="26">
        <v>359</v>
      </c>
      <c r="O7" s="26">
        <v>48</v>
      </c>
      <c r="P7" s="22" t="s">
        <v>46</v>
      </c>
      <c r="Q7" s="22"/>
      <c r="R7" s="22"/>
      <c r="S7" s="22"/>
      <c r="T7" s="22"/>
      <c r="U7" s="22"/>
      <c r="V7" s="23" t="e">
        <f>B7+D7+F7+H7+J7+L7+N7+P7+R7+T7</f>
        <v>#VALUE!</v>
      </c>
      <c r="W7" s="23">
        <f>C7+E7+G7+I7+K7+M7+O7+Q7+S7+U7</f>
        <v>844</v>
      </c>
      <c r="X7" s="24"/>
      <c r="Y7" s="24">
        <f>W7/10</f>
        <v>84.4</v>
      </c>
      <c r="Z7" s="25" t="s">
        <v>38</v>
      </c>
    </row>
    <row r="8" spans="1:26" ht="18" x14ac:dyDescent="0.25">
      <c r="A8" s="27" t="s">
        <v>55</v>
      </c>
      <c r="B8" s="28">
        <f t="shared" ref="B8:Y8" si="0">SUM(B7:B7)</f>
        <v>0</v>
      </c>
      <c r="C8" s="28">
        <f t="shared" si="0"/>
        <v>0</v>
      </c>
      <c r="D8" s="28">
        <f t="shared" si="0"/>
        <v>1330</v>
      </c>
      <c r="E8" s="28">
        <f t="shared" si="0"/>
        <v>752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368</v>
      </c>
      <c r="M8" s="28">
        <f t="shared" si="0"/>
        <v>44</v>
      </c>
      <c r="N8" s="28">
        <f t="shared" si="0"/>
        <v>359</v>
      </c>
      <c r="O8" s="28">
        <f t="shared" si="0"/>
        <v>48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  <c r="U8" s="28">
        <f t="shared" si="0"/>
        <v>0</v>
      </c>
      <c r="V8" s="29" t="e">
        <f t="shared" si="0"/>
        <v>#VALUE!</v>
      </c>
      <c r="W8" s="29">
        <f t="shared" si="0"/>
        <v>844</v>
      </c>
      <c r="X8" s="28">
        <f t="shared" si="0"/>
        <v>0</v>
      </c>
      <c r="Y8" s="28">
        <f t="shared" si="0"/>
        <v>84.4</v>
      </c>
    </row>
  </sheetData>
  <sheetProtection selectLockedCells="1" selectUnlockedCells="1"/>
  <mergeCells count="12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Roman,Обичан"&amp;12&amp;A</oddHeader>
    <oddFooter>&amp;C&amp;"Times New Roman,Обичан"&amp;12Страница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PREGLED OD MARTA DO DECEMBRA</vt:lpstr>
      <vt:lpstr>TABELA PROSEČNOG UTROŠKA PO TAR</vt:lpstr>
      <vt:lpstr>ДВОТАРИФНО</vt:lpstr>
      <vt:lpstr>ЈЕДНОТАРИФНО </vt:lpstr>
      <vt:lpstr>НИСКИ НАПОН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MiKiCuN</dc:creator>
  <cp:lastModifiedBy>Сузана Филиповић</cp:lastModifiedBy>
  <cp:revision>41</cp:revision>
  <cp:lastPrinted>2015-01-26T09:45:11Z</cp:lastPrinted>
  <dcterms:created xsi:type="dcterms:W3CDTF">2014-10-09T10:41:05Z</dcterms:created>
  <dcterms:modified xsi:type="dcterms:W3CDTF">2015-01-27T11:19:38Z</dcterms:modified>
</cp:coreProperties>
</file>