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Ivan\Desktop\За сајт\2.Прилози-обрасци за 2019\"/>
    </mc:Choice>
  </mc:AlternateContent>
  <xr:revisionPtr revIDLastSave="0" documentId="13_ncr:1_{CF807A0A-CECB-43E2-8E6D-DA4D6F1BFCF6}" xr6:coauthVersionLast="34" xr6:coauthVersionMax="34" xr10:uidLastSave="{00000000-0000-0000-0000-000000000000}"/>
  <bookViews>
    <workbookView xWindow="0" yWindow="0" windowWidth="21600" windowHeight="9735" tabRatio="744" firstSheet="1" activeTab="1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8" l="1"/>
  <c r="C16" i="18" l="1"/>
  <c r="S38" i="18"/>
  <c r="S23" i="18"/>
  <c r="S16" i="18"/>
  <c r="S26" i="18" s="1"/>
  <c r="T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T16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T26" i="18"/>
  <c r="T39" i="18" s="1"/>
  <c r="R26" i="18"/>
  <c r="O26" i="18"/>
  <c r="O39" i="18" s="1"/>
  <c r="J26" i="18"/>
  <c r="J39" i="18" s="1"/>
  <c r="S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F38" i="7" s="1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H37" i="7" s="1"/>
  <c r="G36" i="7"/>
  <c r="S34" i="7"/>
  <c r="R34" i="7"/>
  <c r="S33" i="7"/>
  <c r="T33" i="7" s="1"/>
  <c r="P34" i="7"/>
  <c r="O34" i="7"/>
  <c r="P33" i="7"/>
  <c r="M34" i="7"/>
  <c r="M32" i="7" s="1"/>
  <c r="L34" i="7"/>
  <c r="M33" i="7"/>
  <c r="N33" i="7" s="1"/>
  <c r="G34" i="7"/>
  <c r="F34" i="7"/>
  <c r="F32" i="7" s="1"/>
  <c r="G33" i="7"/>
  <c r="H33" i="7" s="1"/>
  <c r="S31" i="7"/>
  <c r="R31" i="7"/>
  <c r="R29" i="7" s="1"/>
  <c r="S30" i="7"/>
  <c r="T30" i="7" s="1"/>
  <c r="P31" i="7"/>
  <c r="O31" i="7"/>
  <c r="O29" i="7" s="1"/>
  <c r="P30" i="7"/>
  <c r="M31" i="7"/>
  <c r="M29" i="7" s="1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F26" i="7" s="1"/>
  <c r="G27" i="7"/>
  <c r="H27" i="7" s="1"/>
  <c r="S25" i="7"/>
  <c r="R25" i="7"/>
  <c r="S24" i="7"/>
  <c r="T24" i="7" s="1"/>
  <c r="P25" i="7"/>
  <c r="O25" i="7"/>
  <c r="O23" i="7" s="1"/>
  <c r="P24" i="7"/>
  <c r="M25" i="7"/>
  <c r="M23" i="7" s="1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T21" i="7" s="1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T18" i="7" s="1"/>
  <c r="P19" i="7"/>
  <c r="O19" i="7"/>
  <c r="P18" i="7"/>
  <c r="Q18" i="7" s="1"/>
  <c r="M19" i="7"/>
  <c r="L19" i="7"/>
  <c r="L17" i="7" s="1"/>
  <c r="M18" i="7"/>
  <c r="G19" i="7"/>
  <c r="F19" i="7"/>
  <c r="F17" i="7" s="1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T11" i="7" s="1"/>
  <c r="S10" i="7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D42" i="7" s="1"/>
  <c r="C44" i="7"/>
  <c r="D43" i="7"/>
  <c r="E43" i="7" s="1"/>
  <c r="D40" i="7"/>
  <c r="C40" i="7"/>
  <c r="D39" i="7"/>
  <c r="E39" i="7" s="1"/>
  <c r="D37" i="7"/>
  <c r="C37" i="7"/>
  <c r="D36" i="7"/>
  <c r="E36" i="7" s="1"/>
  <c r="D34" i="7"/>
  <c r="C34" i="7"/>
  <c r="C32" i="7" s="1"/>
  <c r="D33" i="7"/>
  <c r="D31" i="7"/>
  <c r="C31" i="7"/>
  <c r="D30" i="7"/>
  <c r="D28" i="7"/>
  <c r="C28" i="7"/>
  <c r="D27" i="7"/>
  <c r="D26" i="7" s="1"/>
  <c r="D25" i="7"/>
  <c r="C25" i="7"/>
  <c r="D24" i="7"/>
  <c r="E24" i="7" s="1"/>
  <c r="D22" i="7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I51" i="7" s="1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E40" i="7"/>
  <c r="P38" i="7"/>
  <c r="C38" i="7"/>
  <c r="O35" i="7"/>
  <c r="F35" i="7"/>
  <c r="Q33" i="7"/>
  <c r="R32" i="7"/>
  <c r="O32" i="7"/>
  <c r="Q30" i="7"/>
  <c r="P29" i="7"/>
  <c r="Q27" i="7"/>
  <c r="C26" i="7"/>
  <c r="Q24" i="7"/>
  <c r="F23" i="7"/>
  <c r="Q21" i="7"/>
  <c r="E21" i="7"/>
  <c r="F20" i="7"/>
  <c r="T19" i="7"/>
  <c r="R17" i="7"/>
  <c r="O17" i="7"/>
  <c r="Q14" i="7"/>
  <c r="R13" i="7"/>
  <c r="F13" i="7"/>
  <c r="J51" i="7" l="1"/>
  <c r="E28" i="7"/>
  <c r="H19" i="7"/>
  <c r="H31" i="7"/>
  <c r="H29" i="7" s="1"/>
  <c r="H34" i="7"/>
  <c r="N51" i="7"/>
  <c r="V51" i="7"/>
  <c r="D23" i="7"/>
  <c r="S29" i="7"/>
  <c r="S38" i="7"/>
  <c r="T51" i="7"/>
  <c r="E22" i="7"/>
  <c r="E20" i="7" s="1"/>
  <c r="E31" i="7"/>
  <c r="S55" i="7"/>
  <c r="T55" i="7" s="1"/>
  <c r="N28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T45" i="7" s="1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F29" i="7"/>
  <c r="F16" i="7" s="1"/>
  <c r="R26" i="7"/>
  <c r="L26" i="7"/>
  <c r="L16" i="7" s="1"/>
  <c r="H26" i="7"/>
  <c r="R23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J51" i="7" s="1"/>
  <c r="BG52" i="7"/>
  <c r="BG51" i="7" s="1"/>
  <c r="BD52" i="7"/>
  <c r="AZ52" i="7"/>
  <c r="BA52" i="7" s="1"/>
  <c r="AX52" i="7"/>
  <c r="AX51" i="7" s="1"/>
  <c r="AU52" i="7"/>
  <c r="BK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Y29" i="7" s="1"/>
  <c r="AX31" i="7"/>
  <c r="AU31" i="7"/>
  <c r="BL30" i="7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D23" i="7"/>
  <c r="BC23" i="7"/>
  <c r="BB23" i="7"/>
  <c r="AW23" i="7"/>
  <c r="AV23" i="7"/>
  <c r="AT23" i="7"/>
  <c r="AS23" i="7"/>
  <c r="BL22" i="7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J9" i="7" s="1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R55" i="7"/>
  <c r="BS55" i="7" s="1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U39" i="7"/>
  <c r="BV39" i="7" s="1"/>
  <c r="G38" i="16" s="1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T22" i="7"/>
  <c r="BT20" i="7" s="1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F20" i="7"/>
  <c r="CE20" i="7"/>
  <c r="CD20" i="7"/>
  <c r="CC20" i="7"/>
  <c r="CA20" i="7"/>
  <c r="BZ20" i="7"/>
  <c r="BX20" i="7"/>
  <c r="BW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BU20" i="7" l="1"/>
  <c r="BP23" i="7"/>
  <c r="BS32" i="7"/>
  <c r="BU38" i="7"/>
  <c r="BV38" i="7" s="1"/>
  <c r="BS45" i="7"/>
  <c r="BO41" i="7"/>
  <c r="V30" i="7"/>
  <c r="W30" i="7" s="1"/>
  <c r="AX45" i="7"/>
  <c r="E32" i="7"/>
  <c r="H41" i="7"/>
  <c r="BU55" i="7"/>
  <c r="BV55" i="7" s="1"/>
  <c r="G54" i="16" s="1"/>
  <c r="CG55" i="7"/>
  <c r="CH55" i="7" s="1"/>
  <c r="M54" i="16" s="1"/>
  <c r="BS23" i="7"/>
  <c r="BG32" i="7"/>
  <c r="AO20" i="7"/>
  <c r="AO23" i="7"/>
  <c r="AO16" i="7" s="1"/>
  <c r="BY38" i="7"/>
  <c r="AX17" i="7"/>
  <c r="AS16" i="7"/>
  <c r="V22" i="7"/>
  <c r="BE16" i="7"/>
  <c r="AX57" i="7"/>
  <c r="H57" i="7"/>
  <c r="AO57" i="7"/>
  <c r="T57" i="7"/>
  <c r="T9" i="7"/>
  <c r="Q9" i="7"/>
  <c r="U31" i="7"/>
  <c r="U29" i="7" s="1"/>
  <c r="BK29" i="7"/>
  <c r="CA41" i="7"/>
  <c r="V28" i="7"/>
  <c r="BW41" i="7"/>
  <c r="BW54" i="7" s="1"/>
  <c r="AU26" i="7"/>
  <c r="I44" i="7"/>
  <c r="I42" i="7" s="1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BR54" i="7" s="1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I54" i="7" s="1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E41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E54" i="7" s="1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9" i="7"/>
  <c r="W19" i="7" s="1"/>
  <c r="U22" i="7"/>
  <c r="W22" i="7" s="1"/>
  <c r="V25" i="7"/>
  <c r="U28" i="7"/>
  <c r="W28" i="7" s="1"/>
  <c r="V31" i="7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K10" i="16" s="1"/>
  <c r="V11" i="7"/>
  <c r="BA14" i="7"/>
  <c r="E13" i="16" s="1"/>
  <c r="BA18" i="7"/>
  <c r="E17" i="16" s="1"/>
  <c r="BA22" i="7"/>
  <c r="E21" i="16" s="1"/>
  <c r="I22" i="7"/>
  <c r="I20" i="7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A35" i="7" s="1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Q16" i="7"/>
  <c r="Q54" i="7" s="1"/>
  <c r="U20" i="7"/>
  <c r="U17" i="7"/>
  <c r="BP26" i="7"/>
  <c r="BV26" i="7"/>
  <c r="BS29" i="7"/>
  <c r="CB41" i="7"/>
  <c r="BQ41" i="7"/>
  <c r="BQ54" i="7" s="1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BU16" i="7" s="1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K43" i="16" s="1"/>
  <c r="BK42" i="7"/>
  <c r="BK41" i="7" s="1"/>
  <c r="BE41" i="7"/>
  <c r="AU48" i="7"/>
  <c r="BA49" i="7"/>
  <c r="AZ48" i="7"/>
  <c r="AZ41" i="7" s="1"/>
  <c r="BV50" i="7"/>
  <c r="CC41" i="7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BL45" i="7"/>
  <c r="AZ56" i="7"/>
  <c r="BA56" i="7" s="1"/>
  <c r="E55" i="16" s="1"/>
  <c r="BL56" i="7"/>
  <c r="BM56" i="7" s="1"/>
  <c r="K55" i="16" s="1"/>
  <c r="AY57" i="7"/>
  <c r="AN16" i="7"/>
  <c r="BE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V32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J47" i="7" s="1"/>
  <c r="AD47" i="7"/>
  <c r="AE46" i="7"/>
  <c r="J46" i="7" s="1"/>
  <c r="AE44" i="7"/>
  <c r="J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F34" i="7" l="1"/>
  <c r="C33" i="16" s="1"/>
  <c r="AF47" i="7"/>
  <c r="C46" i="16" s="1"/>
  <c r="AK41" i="7"/>
  <c r="BY41" i="7"/>
  <c r="BP16" i="7"/>
  <c r="V56" i="7"/>
  <c r="W56" i="7" s="1"/>
  <c r="W31" i="7"/>
  <c r="W29" i="7" s="1"/>
  <c r="AN54" i="7"/>
  <c r="AW54" i="7"/>
  <c r="AG16" i="7"/>
  <c r="AG41" i="7"/>
  <c r="AG54" i="7" s="1"/>
  <c r="M8" i="16"/>
  <c r="K44" i="16"/>
  <c r="AT54" i="7"/>
  <c r="CC54" i="7"/>
  <c r="AU41" i="7"/>
  <c r="K37" i="16"/>
  <c r="J18" i="7"/>
  <c r="V45" i="7"/>
  <c r="AO41" i="7"/>
  <c r="J30" i="7"/>
  <c r="K30" i="7" s="1"/>
  <c r="AF46" i="7"/>
  <c r="C45" i="16" s="1"/>
  <c r="C44" i="16" s="1"/>
  <c r="AE23" i="7"/>
  <c r="K44" i="7"/>
  <c r="AF53" i="7"/>
  <c r="AH41" i="7"/>
  <c r="AI51" i="7"/>
  <c r="AI41" i="7" s="1"/>
  <c r="BA45" i="7"/>
  <c r="AX41" i="7"/>
  <c r="I34" i="7"/>
  <c r="I32" i="7" s="1"/>
  <c r="V13" i="7"/>
  <c r="W13" i="7" s="1"/>
  <c r="CB16" i="7"/>
  <c r="M28" i="16"/>
  <c r="W17" i="7"/>
  <c r="CH57" i="7"/>
  <c r="M56" i="16" s="1"/>
  <c r="BM57" i="7"/>
  <c r="K56" i="16" s="1"/>
  <c r="AI9" i="7"/>
  <c r="AC9" i="7"/>
  <c r="I38" i="7"/>
  <c r="K40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G46" i="16"/>
  <c r="G44" i="16" s="1"/>
  <c r="E28" i="16"/>
  <c r="T54" i="7"/>
  <c r="K47" i="16"/>
  <c r="I50" i="7"/>
  <c r="J24" i="7"/>
  <c r="AE32" i="7"/>
  <c r="AF33" i="7"/>
  <c r="C32" i="16" s="1"/>
  <c r="C31" i="16" s="1"/>
  <c r="AE45" i="7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AU54" i="7" s="1"/>
  <c r="BN54" i="7"/>
  <c r="AO54" i="7"/>
  <c r="E37" i="16"/>
  <c r="BM23" i="7"/>
  <c r="K24" i="16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BM20" i="7"/>
  <c r="K20" i="16"/>
  <c r="K19" i="16" s="1"/>
  <c r="W43" i="7"/>
  <c r="I37" i="7"/>
  <c r="I35" i="7" s="1"/>
  <c r="I47" i="7"/>
  <c r="I45" i="7" s="1"/>
  <c r="I28" i="7"/>
  <c r="I57" i="7" s="1"/>
  <c r="K15" i="7"/>
  <c r="I13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BY16" i="7"/>
  <c r="BY54" i="7" s="1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I41" i="7" s="1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BV41" i="7" l="1"/>
  <c r="AK54" i="7"/>
  <c r="W38" i="7"/>
  <c r="W42" i="7"/>
  <c r="W41" i="7" s="1"/>
  <c r="BA16" i="7"/>
  <c r="CH41" i="7"/>
  <c r="K47" i="7"/>
  <c r="M40" i="16"/>
  <c r="U54" i="7"/>
  <c r="BM41" i="7"/>
  <c r="J48" i="7"/>
  <c r="CH16" i="7"/>
  <c r="AE41" i="7"/>
  <c r="J41" i="7"/>
  <c r="K45" i="7"/>
  <c r="G40" i="16"/>
  <c r="J29" i="7"/>
  <c r="AF57" i="7"/>
  <c r="C56" i="16" s="1"/>
  <c r="W9" i="7"/>
  <c r="J9" i="7"/>
  <c r="AF13" i="7"/>
  <c r="BA54" i="7"/>
  <c r="AR48" i="7"/>
  <c r="AR41" i="7" s="1"/>
  <c r="I49" i="16"/>
  <c r="I47" i="16" s="1"/>
  <c r="BV54" i="7"/>
  <c r="AF42" i="7"/>
  <c r="C43" i="16"/>
  <c r="AR23" i="7"/>
  <c r="I24" i="16"/>
  <c r="I22" i="16" s="1"/>
  <c r="AR17" i="7"/>
  <c r="AR16" i="7" s="1"/>
  <c r="I18" i="16"/>
  <c r="I16" i="16" s="1"/>
  <c r="K35" i="7"/>
  <c r="AF17" i="7"/>
  <c r="AF26" i="7"/>
  <c r="AF20" i="7"/>
  <c r="C20" i="16"/>
  <c r="C19" i="16" s="1"/>
  <c r="AF48" i="7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E53" i="16" s="1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BM16" i="7"/>
  <c r="BM54" i="7" s="1"/>
  <c r="J54" i="7"/>
  <c r="V54" i="7"/>
  <c r="AL41" i="7"/>
  <c r="AC16" i="7"/>
  <c r="AB54" i="7"/>
  <c r="AE16" i="7"/>
  <c r="AE54" i="7" s="1"/>
  <c r="AL16" i="7"/>
  <c r="AL54" i="7" s="1"/>
  <c r="AP54" i="7"/>
  <c r="AR57" i="7"/>
  <c r="I56" i="16" s="1"/>
  <c r="AF23" i="7"/>
  <c r="AR9" i="7"/>
  <c r="AC41" i="7"/>
  <c r="AI16" i="7"/>
  <c r="AI54" i="7" s="1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AF41" i="7" l="1"/>
  <c r="M53" i="16"/>
  <c r="C15" i="16"/>
  <c r="AF16" i="7"/>
  <c r="AF54" i="7" s="1"/>
  <c r="K53" i="16"/>
  <c r="W54" i="7"/>
  <c r="I40" i="16"/>
  <c r="C53" i="16"/>
  <c r="AC54" i="7"/>
  <c r="I15" i="16"/>
  <c r="I53" i="16" s="1"/>
  <c r="I28" i="8"/>
  <c r="K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<sst xmlns="http://schemas.openxmlformats.org/spreadsheetml/2006/main" count="630" uniqueCount="183">
  <si>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</si>
  <si>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</si>
  <si>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</si>
  <si>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</si>
  <si>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</si>
  <si>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</si>
  <si>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</si>
  <si>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</si>
  <si>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</si>
  <si>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</si>
  <si>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</si>
  <si>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</si>
  <si>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</si>
  <si>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</si>
  <si>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</si>
  <si>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</si>
  <si>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</si>
  <si>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</si>
  <si>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</si>
  <si>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</si>
  <si>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</si>
  <si>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</si>
  <si>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</si>
  <si>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</si>
  <si>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</si>
  <si>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</si>
  <si>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</si>
  <si>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</si>
  <si>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</si>
  <si>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</si>
  <si>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</si>
  <si>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</si>
  <si>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</si>
  <si>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</si>
  <si>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</si>
  <si>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</si>
  <si>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</si>
  <si>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</si>
  <si>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</si>
  <si>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</si>
  <si>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</si>
  <si>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</si>
  <si>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</si>
  <si>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</si>
  <si>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</si>
  <si>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</si>
  <si>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</si>
  <si>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</si>
  <si>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</si>
  <si>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</si>
  <si>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</si>
  <si>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</si>
  <si>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</si>
  <si>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</si>
  <si>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</si>
  <si>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</si>
  <si>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</si>
  <si>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</si>
  <si>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</si>
  <si>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</si>
  <si>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</si>
  <si>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</si>
  <si>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</si>
  <si>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</si>
  <si>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</si>
  <si>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</si>
  <si>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</si>
  <si>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</si>
  <si>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</si>
  <si>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</si>
  <si>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</si>
  <si>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</si>
  <si>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</si>
  <si>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</si>
  <si>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</si>
  <si>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</si>
  <si>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</si>
  <si>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</si>
  <si>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</si>
  <si>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</si>
  <si>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</si>
  <si>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</si>
  <si>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</si>
  <si>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</si>
  <si>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</si>
  <si>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</si>
  <si>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</si>
  <si>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</si>
  <si>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</si>
  <si>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</si>
  <si>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</si>
  <si>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</si>
  <si>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</si>
  <si>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</si>
  <si>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</si>
  <si>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</si>
  <si>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</si>
  <si>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</si>
  <si>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</si>
  <si>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</si>
  <si>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</si>
  <si>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</si>
  <si>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</si>
  <si>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</si>
  <si>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</si>
  <si>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</si>
  <si>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</si>
  <si>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</si>
  <si>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</si>
  <si>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</si>
  <si>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</si>
  <si>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</si>
  <si>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</si>
  <si>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</si>
  <si>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</si>
  <si>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</si>
  <si>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</si>
  <si>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</si>
  <si>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</si>
  <si>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</si>
  <si>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</si>
  <si>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</si>
  <si>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</si>
  <si>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</si>
  <si>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</si>
  <si>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</si>
  <si>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</si>
  <si>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</si>
  <si>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</si>
  <si>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Укупан број запослених 1. децембра 2019. године</t>
  </si>
  <si>
    <t>Планирано смањење броја запослених до 1. децембра 2019. године</t>
  </si>
  <si>
    <t>Планирано увећање броја запослених до 1. децембра 2019. године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</si>
  <si>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</si>
  <si>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</si>
  <si>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</si>
  <si>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</si>
  <si>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</si>
  <si>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</si>
  <si>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</si>
  <si>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</si>
  <si>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</si>
  <si>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</si>
  <si>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</si>
  <si>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</si>
  <si>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</si>
  <si>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</si>
  <si>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</si>
  <si>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</si>
  <si>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</si>
  <si>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</si>
  <si>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</si>
  <si>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</si>
  <si>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</si>
  <si>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</si>
  <si>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</si>
  <si>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</si>
  <si>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</si>
  <si>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</si>
  <si>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</si>
  <si>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</si>
  <si>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</si>
  <si>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</si>
  <si>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</si>
  <si>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</si>
  <si>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</si>
  <si>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</si>
  <si>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</si>
  <si>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</si>
  <si>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</si>
  <si>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</si>
  <si>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</si>
  <si>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</si>
  <si>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</si>
  <si>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</si>
  <si>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запослених на неодређено време по Одлуци за 2019. годину</t>
  </si>
  <si>
    <t>Маса средстава за плате планирана за 2019. годину на економским класификацијама 411 и 412</t>
  </si>
  <si>
    <t>МАСА СРЕДСТАВА ЗА ПЛАТЕ ИСПЛАЋЕНА У 2018. ГОДИНИ И ПЛАНИРАНА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</si>
  <si>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</si>
  <si>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</si>
  <si>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 xml:space="preserve">Маса средстава за плате исплаћена за период  I-VI  2018. године и планирана пројекција за период VII-XII према Одлуци о буџету ЈЛС за 2018. годину на економским класификацијама 411 и 412   </t>
  </si>
  <si>
    <t>Укупан број зап. у јуну 2018. године из извора 01</t>
  </si>
  <si>
    <t>Укупан број зап. у јуну 2018. године из извора 04</t>
  </si>
  <si>
    <t>Укупан број зап. у јуну 2018. године из извора 05-08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</si>
</sst>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3" borderId="1" xfId="0" applyNumberFormat="1" applyFont="1" applyFill="1" applyBorder="1" applyAlignment="1" applyProtection="1">
      <alignment horizontal="right" wrapText="1"/>
    </xf>
    <xf numFmtId="3" fontId="33" fillId="13" borderId="1" xfId="0" applyNumberFormat="1" applyFont="1" applyFill="1" applyBorder="1" applyAlignment="1" applyProtection="1">
      <alignment horizontal="right"/>
    </xf>
    <xf numFmtId="3" fontId="32" fillId="13" borderId="1" xfId="0" applyNumberFormat="1" applyFont="1" applyFill="1" applyBorder="1" applyAlignment="1" applyProtection="1">
      <alignment horizontal="right" vertical="top" wrapText="1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45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view="pageBreakPreview" zoomScaleNormal="85" zoomScaleSheetLayoutView="10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N5" sqref="BN5:BP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4" t="s">
        <v>79</v>
      </c>
      <c r="B2" s="33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1" t="s">
        <v>99</v>
      </c>
      <c r="N2" s="272"/>
      <c r="X2" s="310">
        <f>+C2</f>
        <v>0</v>
      </c>
      <c r="Y2" s="310"/>
      <c r="Z2" s="310"/>
      <c r="AA2" s="310"/>
      <c r="AB2" s="310"/>
      <c r="AC2" s="310"/>
      <c r="AD2" s="310"/>
      <c r="AE2" s="310"/>
      <c r="AF2" s="310"/>
      <c r="AG2" s="310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288" t="s">
        <v>124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86" ht="19.5" thickBot="1" x14ac:dyDescent="0.35">
      <c r="B4" s="231" t="s">
        <v>103</v>
      </c>
      <c r="C4" s="295" t="s">
        <v>100</v>
      </c>
      <c r="D4" s="290"/>
      <c r="E4" s="290"/>
      <c r="F4" s="290"/>
      <c r="G4" s="290"/>
      <c r="H4" s="290"/>
      <c r="I4" s="290"/>
      <c r="J4" s="290"/>
      <c r="K4" s="290"/>
      <c r="L4" s="291"/>
      <c r="M4" s="291"/>
      <c r="N4" s="291"/>
      <c r="O4" s="290"/>
      <c r="P4" s="290"/>
      <c r="Q4" s="290"/>
      <c r="R4" s="290"/>
      <c r="S4" s="290"/>
      <c r="T4" s="290"/>
      <c r="U4" s="290"/>
      <c r="V4" s="290"/>
      <c r="W4" s="296"/>
      <c r="X4" s="290" t="s">
        <v>106</v>
      </c>
      <c r="Y4" s="290"/>
      <c r="Z4" s="290"/>
      <c r="AA4" s="290"/>
      <c r="AB4" s="290"/>
      <c r="AC4" s="290"/>
      <c r="AD4" s="290"/>
      <c r="AE4" s="290"/>
      <c r="AF4" s="290"/>
      <c r="AG4" s="291"/>
      <c r="AH4" s="291"/>
      <c r="AI4" s="291"/>
      <c r="AJ4" s="290"/>
      <c r="AK4" s="290"/>
      <c r="AL4" s="290"/>
      <c r="AM4" s="290"/>
      <c r="AN4" s="290"/>
      <c r="AO4" s="290"/>
      <c r="AP4" s="290"/>
      <c r="AQ4" s="290"/>
      <c r="AR4" s="290"/>
      <c r="AS4" s="289" t="s">
        <v>101</v>
      </c>
      <c r="AT4" s="290"/>
      <c r="AU4" s="290"/>
      <c r="AV4" s="290"/>
      <c r="AW4" s="290"/>
      <c r="AX4" s="290"/>
      <c r="AY4" s="290"/>
      <c r="AZ4" s="290"/>
      <c r="BA4" s="290"/>
      <c r="BB4" s="291"/>
      <c r="BC4" s="291"/>
      <c r="BD4" s="291"/>
      <c r="BE4" s="290"/>
      <c r="BF4" s="290"/>
      <c r="BG4" s="290"/>
      <c r="BH4" s="290"/>
      <c r="BI4" s="290"/>
      <c r="BJ4" s="290"/>
      <c r="BK4" s="290"/>
      <c r="BL4" s="290"/>
      <c r="BM4" s="290"/>
      <c r="BN4" s="289" t="s">
        <v>102</v>
      </c>
      <c r="BO4" s="290"/>
      <c r="BP4" s="290"/>
      <c r="BQ4" s="290"/>
      <c r="BR4" s="290"/>
      <c r="BS4" s="290"/>
      <c r="BT4" s="290"/>
      <c r="BU4" s="290"/>
      <c r="BV4" s="290"/>
      <c r="BW4" s="291"/>
      <c r="BX4" s="291"/>
      <c r="BY4" s="291"/>
      <c r="BZ4" s="290"/>
      <c r="CA4" s="290"/>
      <c r="CB4" s="290"/>
      <c r="CC4" s="290"/>
      <c r="CD4" s="290"/>
      <c r="CE4" s="290"/>
      <c r="CF4" s="290"/>
      <c r="CG4" s="290"/>
      <c r="CH4" s="290"/>
    </row>
    <row r="5" spans="1:86" ht="68.45" customHeight="1" x14ac:dyDescent="0.25">
      <c r="A5" s="318" t="s">
        <v>75</v>
      </c>
      <c r="B5" s="320" t="s">
        <v>0</v>
      </c>
      <c r="C5" s="297" t="s">
        <v>125</v>
      </c>
      <c r="D5" s="298"/>
      <c r="E5" s="299"/>
      <c r="F5" s="300" t="s">
        <v>126</v>
      </c>
      <c r="G5" s="301"/>
      <c r="H5" s="302"/>
      <c r="I5" s="303" t="s">
        <v>127</v>
      </c>
      <c r="J5" s="298"/>
      <c r="K5" s="298"/>
      <c r="L5" s="304" t="s">
        <v>128</v>
      </c>
      <c r="M5" s="304"/>
      <c r="N5" s="304"/>
      <c r="O5" s="300" t="s">
        <v>131</v>
      </c>
      <c r="P5" s="301"/>
      <c r="Q5" s="302"/>
      <c r="R5" s="300" t="s">
        <v>130</v>
      </c>
      <c r="S5" s="301"/>
      <c r="T5" s="302"/>
      <c r="U5" s="303" t="s">
        <v>129</v>
      </c>
      <c r="V5" s="298"/>
      <c r="W5" s="305"/>
      <c r="X5" s="329" t="s">
        <v>125</v>
      </c>
      <c r="Y5" s="329"/>
      <c r="Z5" s="330"/>
      <c r="AA5" s="311" t="s">
        <v>126</v>
      </c>
      <c r="AB5" s="312"/>
      <c r="AC5" s="313"/>
      <c r="AD5" s="314" t="s">
        <v>127</v>
      </c>
      <c r="AE5" s="315"/>
      <c r="AF5" s="315"/>
      <c r="AG5" s="323" t="s">
        <v>128</v>
      </c>
      <c r="AH5" s="323"/>
      <c r="AI5" s="323"/>
      <c r="AJ5" s="311" t="s">
        <v>131</v>
      </c>
      <c r="AK5" s="312"/>
      <c r="AL5" s="313"/>
      <c r="AM5" s="311" t="s">
        <v>130</v>
      </c>
      <c r="AN5" s="312"/>
      <c r="AO5" s="313"/>
      <c r="AP5" s="314" t="s">
        <v>129</v>
      </c>
      <c r="AQ5" s="315"/>
      <c r="AR5" s="315"/>
      <c r="AS5" s="343" t="s">
        <v>125</v>
      </c>
      <c r="AT5" s="329"/>
      <c r="AU5" s="330"/>
      <c r="AV5" s="311" t="s">
        <v>126</v>
      </c>
      <c r="AW5" s="312"/>
      <c r="AX5" s="313"/>
      <c r="AY5" s="314" t="s">
        <v>127</v>
      </c>
      <c r="AZ5" s="315"/>
      <c r="BA5" s="315"/>
      <c r="BB5" s="323" t="s">
        <v>128</v>
      </c>
      <c r="BC5" s="323"/>
      <c r="BD5" s="323"/>
      <c r="BE5" s="311" t="s">
        <v>131</v>
      </c>
      <c r="BF5" s="312"/>
      <c r="BG5" s="313"/>
      <c r="BH5" s="311" t="s">
        <v>130</v>
      </c>
      <c r="BI5" s="312"/>
      <c r="BJ5" s="313"/>
      <c r="BK5" s="314" t="s">
        <v>129</v>
      </c>
      <c r="BL5" s="315"/>
      <c r="BM5" s="315"/>
      <c r="BN5" s="343" t="s">
        <v>125</v>
      </c>
      <c r="BO5" s="329"/>
      <c r="BP5" s="330"/>
      <c r="BQ5" s="311" t="s">
        <v>126</v>
      </c>
      <c r="BR5" s="312"/>
      <c r="BS5" s="313"/>
      <c r="BT5" s="314" t="s">
        <v>127</v>
      </c>
      <c r="BU5" s="315"/>
      <c r="BV5" s="315"/>
      <c r="BW5" s="323" t="s">
        <v>128</v>
      </c>
      <c r="BX5" s="323"/>
      <c r="BY5" s="323"/>
      <c r="BZ5" s="311" t="s">
        <v>131</v>
      </c>
      <c r="CA5" s="312"/>
      <c r="CB5" s="313"/>
      <c r="CC5" s="311" t="s">
        <v>130</v>
      </c>
      <c r="CD5" s="312"/>
      <c r="CE5" s="313"/>
      <c r="CF5" s="314" t="s">
        <v>129</v>
      </c>
      <c r="CG5" s="315"/>
      <c r="CH5" s="315"/>
    </row>
    <row r="6" spans="1:86" ht="75.75" customHeight="1" x14ac:dyDescent="0.25">
      <c r="A6" s="319"/>
      <c r="B6" s="321"/>
      <c r="C6" s="251" t="s">
        <v>86</v>
      </c>
      <c r="D6" s="252" t="s">
        <v>87</v>
      </c>
      <c r="E6" s="252" t="s">
        <v>88</v>
      </c>
      <c r="F6" s="252" t="s">
        <v>86</v>
      </c>
      <c r="G6" s="252" t="s">
        <v>87</v>
      </c>
      <c r="H6" s="252" t="s">
        <v>88</v>
      </c>
      <c r="I6" s="252" t="s">
        <v>86</v>
      </c>
      <c r="J6" s="252" t="s">
        <v>87</v>
      </c>
      <c r="K6" s="252" t="s">
        <v>88</v>
      </c>
      <c r="L6" s="252" t="s">
        <v>86</v>
      </c>
      <c r="M6" s="252" t="s">
        <v>87</v>
      </c>
      <c r="N6" s="252" t="s">
        <v>88</v>
      </c>
      <c r="O6" s="252" t="s">
        <v>86</v>
      </c>
      <c r="P6" s="252" t="s">
        <v>87</v>
      </c>
      <c r="Q6" s="252" t="s">
        <v>88</v>
      </c>
      <c r="R6" s="252" t="s">
        <v>86</v>
      </c>
      <c r="S6" s="252" t="s">
        <v>87</v>
      </c>
      <c r="T6" s="252" t="s">
        <v>88</v>
      </c>
      <c r="U6" s="252" t="s">
        <v>86</v>
      </c>
      <c r="V6" s="252" t="s">
        <v>87</v>
      </c>
      <c r="W6" s="253" t="s">
        <v>88</v>
      </c>
      <c r="X6" s="254" t="s">
        <v>86</v>
      </c>
      <c r="Y6" s="56" t="s">
        <v>87</v>
      </c>
      <c r="Z6" s="56" t="s">
        <v>88</v>
      </c>
      <c r="AA6" s="56" t="s">
        <v>86</v>
      </c>
      <c r="AB6" s="56" t="s">
        <v>87</v>
      </c>
      <c r="AC6" s="56" t="s">
        <v>88</v>
      </c>
      <c r="AD6" s="255" t="s">
        <v>86</v>
      </c>
      <c r="AE6" s="255" t="s">
        <v>87</v>
      </c>
      <c r="AF6" s="255" t="s">
        <v>88</v>
      </c>
      <c r="AG6" s="56" t="s">
        <v>86</v>
      </c>
      <c r="AH6" s="56" t="s">
        <v>87</v>
      </c>
      <c r="AI6" s="56" t="s">
        <v>88</v>
      </c>
      <c r="AJ6" s="56" t="s">
        <v>86</v>
      </c>
      <c r="AK6" s="56" t="s">
        <v>87</v>
      </c>
      <c r="AL6" s="56" t="s">
        <v>88</v>
      </c>
      <c r="AM6" s="56" t="s">
        <v>86</v>
      </c>
      <c r="AN6" s="56" t="s">
        <v>87</v>
      </c>
      <c r="AO6" s="56" t="s">
        <v>88</v>
      </c>
      <c r="AP6" s="255" t="s">
        <v>86</v>
      </c>
      <c r="AQ6" s="255" t="s">
        <v>87</v>
      </c>
      <c r="AR6" s="255" t="s">
        <v>88</v>
      </c>
      <c r="AS6" s="56" t="s">
        <v>86</v>
      </c>
      <c r="AT6" s="56" t="s">
        <v>87</v>
      </c>
      <c r="AU6" s="56" t="s">
        <v>88</v>
      </c>
      <c r="AV6" s="56" t="s">
        <v>86</v>
      </c>
      <c r="AW6" s="56" t="s">
        <v>87</v>
      </c>
      <c r="AX6" s="56" t="s">
        <v>88</v>
      </c>
      <c r="AY6" s="255" t="s">
        <v>86</v>
      </c>
      <c r="AZ6" s="255" t="s">
        <v>87</v>
      </c>
      <c r="BA6" s="255" t="s">
        <v>88</v>
      </c>
      <c r="BB6" s="56" t="s">
        <v>86</v>
      </c>
      <c r="BC6" s="56" t="s">
        <v>87</v>
      </c>
      <c r="BD6" s="56" t="s">
        <v>88</v>
      </c>
      <c r="BE6" s="56" t="s">
        <v>86</v>
      </c>
      <c r="BF6" s="56" t="s">
        <v>87</v>
      </c>
      <c r="BG6" s="56" t="s">
        <v>88</v>
      </c>
      <c r="BH6" s="56" t="s">
        <v>86</v>
      </c>
      <c r="BI6" s="56" t="s">
        <v>87</v>
      </c>
      <c r="BJ6" s="56" t="s">
        <v>88</v>
      </c>
      <c r="BK6" s="255" t="s">
        <v>86</v>
      </c>
      <c r="BL6" s="255" t="s">
        <v>87</v>
      </c>
      <c r="BM6" s="255" t="s">
        <v>88</v>
      </c>
      <c r="BN6" s="56" t="s">
        <v>86</v>
      </c>
      <c r="BO6" s="56" t="s">
        <v>87</v>
      </c>
      <c r="BP6" s="56" t="s">
        <v>88</v>
      </c>
      <c r="BQ6" s="56" t="s">
        <v>86</v>
      </c>
      <c r="BR6" s="56" t="s">
        <v>87</v>
      </c>
      <c r="BS6" s="56" t="s">
        <v>88</v>
      </c>
      <c r="BT6" s="255" t="s">
        <v>86</v>
      </c>
      <c r="BU6" s="255" t="s">
        <v>87</v>
      </c>
      <c r="BV6" s="255" t="s">
        <v>88</v>
      </c>
      <c r="BW6" s="56" t="s">
        <v>86</v>
      </c>
      <c r="BX6" s="56" t="s">
        <v>87</v>
      </c>
      <c r="BY6" s="56" t="s">
        <v>88</v>
      </c>
      <c r="BZ6" s="56" t="s">
        <v>86</v>
      </c>
      <c r="CA6" s="56" t="s">
        <v>87</v>
      </c>
      <c r="CB6" s="56" t="s">
        <v>88</v>
      </c>
      <c r="CC6" s="56" t="s">
        <v>86</v>
      </c>
      <c r="CD6" s="56" t="s">
        <v>87</v>
      </c>
      <c r="CE6" s="56" t="s">
        <v>88</v>
      </c>
      <c r="CF6" s="255" t="s">
        <v>86</v>
      </c>
      <c r="CG6" s="255" t="s">
        <v>87</v>
      </c>
      <c r="CH6" s="255" t="s">
        <v>88</v>
      </c>
    </row>
    <row r="7" spans="1:86" ht="13.9" customHeight="1" x14ac:dyDescent="0.25">
      <c r="A7" s="324">
        <v>1</v>
      </c>
      <c r="B7" s="325">
        <v>2</v>
      </c>
      <c r="C7" s="306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89</v>
      </c>
      <c r="I7" s="308">
        <v>9</v>
      </c>
      <c r="J7" s="308">
        <v>10</v>
      </c>
      <c r="K7" s="341">
        <v>11</v>
      </c>
      <c r="L7" s="333">
        <v>12</v>
      </c>
      <c r="M7" s="333">
        <v>13</v>
      </c>
      <c r="N7" s="333" t="s">
        <v>90</v>
      </c>
      <c r="O7" s="308">
        <v>15</v>
      </c>
      <c r="P7" s="308">
        <v>16</v>
      </c>
      <c r="Q7" s="308" t="s">
        <v>91</v>
      </c>
      <c r="R7" s="308">
        <v>18</v>
      </c>
      <c r="S7" s="308">
        <v>19</v>
      </c>
      <c r="T7" s="308" t="s">
        <v>92</v>
      </c>
      <c r="U7" s="308">
        <v>21</v>
      </c>
      <c r="V7" s="308">
        <v>22</v>
      </c>
      <c r="W7" s="331" t="s">
        <v>122</v>
      </c>
      <c r="X7" s="327">
        <v>3</v>
      </c>
      <c r="Y7" s="292">
        <v>4</v>
      </c>
      <c r="Z7" s="292" t="s">
        <v>4</v>
      </c>
      <c r="AA7" s="292">
        <v>6</v>
      </c>
      <c r="AB7" s="292">
        <v>7</v>
      </c>
      <c r="AC7" s="292" t="s">
        <v>89</v>
      </c>
      <c r="AD7" s="316">
        <v>9</v>
      </c>
      <c r="AE7" s="316">
        <v>10</v>
      </c>
      <c r="AF7" s="338">
        <v>11</v>
      </c>
      <c r="AG7" s="324">
        <v>12</v>
      </c>
      <c r="AH7" s="324">
        <v>13</v>
      </c>
      <c r="AI7" s="324" t="s">
        <v>90</v>
      </c>
      <c r="AJ7" s="292">
        <v>15</v>
      </c>
      <c r="AK7" s="292">
        <v>16</v>
      </c>
      <c r="AL7" s="292" t="s">
        <v>91</v>
      </c>
      <c r="AM7" s="292">
        <v>18</v>
      </c>
      <c r="AN7" s="292">
        <v>19</v>
      </c>
      <c r="AO7" s="292" t="s">
        <v>92</v>
      </c>
      <c r="AP7" s="316">
        <v>21</v>
      </c>
      <c r="AQ7" s="316">
        <v>22</v>
      </c>
      <c r="AR7" s="338" t="s">
        <v>122</v>
      </c>
      <c r="AS7" s="292">
        <v>3</v>
      </c>
      <c r="AT7" s="292">
        <v>4</v>
      </c>
      <c r="AU7" s="292" t="s">
        <v>4</v>
      </c>
      <c r="AV7" s="292">
        <v>6</v>
      </c>
      <c r="AW7" s="292">
        <v>7</v>
      </c>
      <c r="AX7" s="292" t="s">
        <v>89</v>
      </c>
      <c r="AY7" s="316">
        <v>9</v>
      </c>
      <c r="AZ7" s="316">
        <v>10</v>
      </c>
      <c r="BA7" s="338">
        <v>11</v>
      </c>
      <c r="BB7" s="324">
        <v>12</v>
      </c>
      <c r="BC7" s="324">
        <v>13</v>
      </c>
      <c r="BD7" s="324" t="s">
        <v>90</v>
      </c>
      <c r="BE7" s="292">
        <v>15</v>
      </c>
      <c r="BF7" s="292">
        <v>16</v>
      </c>
      <c r="BG7" s="292" t="s">
        <v>91</v>
      </c>
      <c r="BH7" s="292">
        <v>18</v>
      </c>
      <c r="BI7" s="292">
        <v>19</v>
      </c>
      <c r="BJ7" s="292" t="s">
        <v>92</v>
      </c>
      <c r="BK7" s="316">
        <v>21</v>
      </c>
      <c r="BL7" s="316">
        <v>22</v>
      </c>
      <c r="BM7" s="338" t="s">
        <v>122</v>
      </c>
      <c r="BN7" s="292">
        <v>3</v>
      </c>
      <c r="BO7" s="292">
        <v>4</v>
      </c>
      <c r="BP7" s="292" t="s">
        <v>4</v>
      </c>
      <c r="BQ7" s="292">
        <v>6</v>
      </c>
      <c r="BR7" s="292">
        <v>7</v>
      </c>
      <c r="BS7" s="292" t="s">
        <v>89</v>
      </c>
      <c r="BT7" s="316">
        <v>9</v>
      </c>
      <c r="BU7" s="316">
        <v>10</v>
      </c>
      <c r="BV7" s="338">
        <v>11</v>
      </c>
      <c r="BW7" s="324">
        <v>12</v>
      </c>
      <c r="BX7" s="324">
        <v>13</v>
      </c>
      <c r="BY7" s="324" t="s">
        <v>90</v>
      </c>
      <c r="BZ7" s="292">
        <v>15</v>
      </c>
      <c r="CA7" s="292">
        <v>16</v>
      </c>
      <c r="CB7" s="292" t="s">
        <v>91</v>
      </c>
      <c r="CC7" s="292">
        <v>18</v>
      </c>
      <c r="CD7" s="292">
        <v>19</v>
      </c>
      <c r="CE7" s="292" t="s">
        <v>92</v>
      </c>
      <c r="CF7" s="316">
        <v>21</v>
      </c>
      <c r="CG7" s="316">
        <v>22</v>
      </c>
      <c r="CH7" s="338" t="s">
        <v>122</v>
      </c>
    </row>
    <row r="8" spans="1:86" ht="15.75" thickBot="1" x14ac:dyDescent="0.3">
      <c r="A8" s="324"/>
      <c r="B8" s="326"/>
      <c r="C8" s="307"/>
      <c r="D8" s="309"/>
      <c r="E8" s="309"/>
      <c r="F8" s="309"/>
      <c r="G8" s="309"/>
      <c r="H8" s="309"/>
      <c r="I8" s="309"/>
      <c r="J8" s="309"/>
      <c r="K8" s="342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32"/>
      <c r="X8" s="328"/>
      <c r="Y8" s="322"/>
      <c r="Z8" s="322"/>
      <c r="AA8" s="322"/>
      <c r="AB8" s="322"/>
      <c r="AC8" s="322"/>
      <c r="AD8" s="317"/>
      <c r="AE8" s="317"/>
      <c r="AF8" s="339"/>
      <c r="AG8" s="292"/>
      <c r="AH8" s="292"/>
      <c r="AI8" s="292"/>
      <c r="AJ8" s="322"/>
      <c r="AK8" s="322"/>
      <c r="AL8" s="322"/>
      <c r="AM8" s="322"/>
      <c r="AN8" s="322"/>
      <c r="AO8" s="322"/>
      <c r="AP8" s="317"/>
      <c r="AQ8" s="317"/>
      <c r="AR8" s="339"/>
      <c r="AS8" s="293"/>
      <c r="AT8" s="293"/>
      <c r="AU8" s="293"/>
      <c r="AV8" s="293"/>
      <c r="AW8" s="293"/>
      <c r="AX8" s="293"/>
      <c r="AY8" s="344"/>
      <c r="AZ8" s="344"/>
      <c r="BA8" s="345"/>
      <c r="BB8" s="324"/>
      <c r="BC8" s="324"/>
      <c r="BD8" s="324"/>
      <c r="BE8" s="293"/>
      <c r="BF8" s="293"/>
      <c r="BG8" s="293"/>
      <c r="BH8" s="293"/>
      <c r="BI8" s="293"/>
      <c r="BJ8" s="293"/>
      <c r="BK8" s="344"/>
      <c r="BL8" s="344"/>
      <c r="BM8" s="345"/>
      <c r="BN8" s="293"/>
      <c r="BO8" s="293"/>
      <c r="BP8" s="293"/>
      <c r="BQ8" s="293"/>
      <c r="BR8" s="293"/>
      <c r="BS8" s="293"/>
      <c r="BT8" s="344"/>
      <c r="BU8" s="344"/>
      <c r="BV8" s="345"/>
      <c r="BW8" s="324"/>
      <c r="BX8" s="324"/>
      <c r="BY8" s="324"/>
      <c r="BZ8" s="293"/>
      <c r="CA8" s="293"/>
      <c r="CB8" s="293"/>
      <c r="CC8" s="293"/>
      <c r="CD8" s="293"/>
      <c r="CE8" s="293"/>
      <c r="CF8" s="344"/>
      <c r="CG8" s="344"/>
      <c r="CH8" s="345"/>
    </row>
    <row r="9" spans="1:86" ht="29.25" x14ac:dyDescent="0.25">
      <c r="A9" s="340">
        <v>1</v>
      </c>
      <c r="B9" s="120" t="s">
        <v>123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40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40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40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40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40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40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40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x14ac:dyDescent="0.25">
      <c r="A17" s="340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40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40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x14ac:dyDescent="0.25">
      <c r="A20" s="340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40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40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40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40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40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40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40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40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40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40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40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35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36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37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35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36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37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40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40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40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35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36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36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36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36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36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36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36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36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36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36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36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37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 x14ac:dyDescent="0.2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6"/>
  <sheetViews>
    <sheetView tabSelected="1" view="pageBreakPreview" zoomScale="110" zoomScaleNormal="85" zoomScaleSheetLayoutView="110" workbookViewId="0"/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4" t="s">
        <v>79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176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179</v>
      </c>
      <c r="D4" s="348"/>
      <c r="E4" s="348"/>
      <c r="F4" s="348"/>
      <c r="G4" s="348"/>
      <c r="H4" s="349"/>
      <c r="I4" s="347" t="s">
        <v>175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180</v>
      </c>
      <c r="D5" s="108" t="s">
        <v>93</v>
      </c>
      <c r="E5" s="110" t="s">
        <v>181</v>
      </c>
      <c r="F5" s="108" t="s">
        <v>94</v>
      </c>
      <c r="G5" s="220" t="s">
        <v>182</v>
      </c>
      <c r="H5" s="108" t="s">
        <v>95</v>
      </c>
      <c r="I5" s="220" t="s">
        <v>132</v>
      </c>
      <c r="J5" s="109" t="s">
        <v>96</v>
      </c>
      <c r="K5" s="220" t="s">
        <v>133</v>
      </c>
      <c r="L5" s="109" t="s">
        <v>97</v>
      </c>
      <c r="M5" s="220" t="s">
        <v>134</v>
      </c>
      <c r="N5" s="109" t="s">
        <v>98</v>
      </c>
    </row>
    <row r="6" spans="1:17" x14ac:dyDescent="0.25">
      <c r="A6" s="324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316">
        <v>7</v>
      </c>
      <c r="H6" s="292">
        <v>8</v>
      </c>
      <c r="I6" s="316">
        <v>9</v>
      </c>
      <c r="J6" s="292">
        <v>10</v>
      </c>
      <c r="K6" s="316">
        <v>11</v>
      </c>
      <c r="L6" s="292">
        <v>12</v>
      </c>
      <c r="M6" s="316">
        <v>13</v>
      </c>
      <c r="N6" s="292">
        <v>14</v>
      </c>
    </row>
    <row r="7" spans="1:17" x14ac:dyDescent="0.25">
      <c r="A7" s="324"/>
      <c r="B7" s="293"/>
      <c r="C7" s="293"/>
      <c r="D7" s="293"/>
      <c r="E7" s="293"/>
      <c r="F7" s="293"/>
      <c r="G7" s="344"/>
      <c r="H7" s="293"/>
      <c r="I7" s="344"/>
      <c r="J7" s="293"/>
      <c r="K7" s="344"/>
      <c r="L7" s="293"/>
      <c r="M7" s="344"/>
      <c r="N7" s="293"/>
    </row>
    <row r="8" spans="1:17" ht="29.25" x14ac:dyDescent="0.25">
      <c r="A8" s="340">
        <v>1</v>
      </c>
      <c r="B8" s="34" t="s">
        <v>123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 x14ac:dyDescent="0.25">
      <c r="A9" s="340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40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40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40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40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40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40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40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 x14ac:dyDescent="0.25">
      <c r="A17" s="340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40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x14ac:dyDescent="0.25">
      <c r="A19" s="340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 x14ac:dyDescent="0.25">
      <c r="A20" s="340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40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40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40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40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40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40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40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40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40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40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35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36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37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35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36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37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40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40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40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35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36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36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36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36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36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36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36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36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36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36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36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37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 x14ac:dyDescent="0.25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topLeftCell="A4" zoomScale="120" zoomScaleNormal="120" workbookViewId="0">
      <selection activeCell="I8" sqref="I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4" t="s">
        <v>79</v>
      </c>
      <c r="B2" s="334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 x14ac:dyDescent="0.25">
      <c r="B4" s="351" t="s">
        <v>135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136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137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25"/>
  <sheetViews>
    <sheetView topLeftCell="B4" zoomScale="110" zoomScaleNormal="110" workbookViewId="0">
      <selection activeCell="D7" sqref="D7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4" t="s">
        <v>79</v>
      </c>
      <c r="B2" s="334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34" t="s">
        <v>138</v>
      </c>
      <c r="D4" s="334"/>
      <c r="E4" s="334"/>
      <c r="F4" s="334"/>
      <c r="G4" s="334"/>
      <c r="H4" s="334"/>
      <c r="I4" s="334"/>
    </row>
    <row r="6" spans="1:11" ht="18.75" x14ac:dyDescent="0.3">
      <c r="B6" s="238" t="s">
        <v>38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177</v>
      </c>
      <c r="D7" s="43" t="s">
        <v>83</v>
      </c>
      <c r="E7" s="43" t="s">
        <v>84</v>
      </c>
      <c r="F7" s="43" t="s">
        <v>139</v>
      </c>
      <c r="G7" s="43" t="s">
        <v>140</v>
      </c>
      <c r="H7" s="43" t="s">
        <v>141</v>
      </c>
      <c r="I7" s="56" t="s">
        <v>67</v>
      </c>
      <c r="J7" s="43" t="s">
        <v>142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123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 x14ac:dyDescent="0.25">
      <c r="A11" s="340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 x14ac:dyDescent="0.25">
      <c r="A12" s="340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x14ac:dyDescent="0.25">
      <c r="A13" s="340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 x14ac:dyDescent="0.25">
      <c r="A14" s="340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40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40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40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40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40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40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25"/>
  <sheetViews>
    <sheetView zoomScale="110" zoomScaleNormal="110" workbookViewId="0">
      <selection activeCell="F7" sqref="F7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79</v>
      </c>
      <c r="B2" s="354"/>
      <c r="C2" s="346">
        <f>+'Т1 - број запослених'!C2:L2</f>
        <v>0</v>
      </c>
      <c r="D2" s="346"/>
      <c r="E2" s="346"/>
    </row>
    <row r="4" spans="1:10" ht="15.75" x14ac:dyDescent="0.25">
      <c r="C4" s="13" t="s">
        <v>143</v>
      </c>
      <c r="D4" s="13"/>
      <c r="E4" s="13"/>
      <c r="F4" s="13"/>
    </row>
    <row r="6" spans="1:10" ht="18.75" x14ac:dyDescent="0.3">
      <c r="B6" s="238" t="s">
        <v>39</v>
      </c>
      <c r="C6" s="353">
        <v>2018</v>
      </c>
      <c r="D6" s="353"/>
      <c r="E6" s="353"/>
      <c r="F6" s="353">
        <v>2019</v>
      </c>
      <c r="G6" s="353"/>
    </row>
    <row r="7" spans="1:10" ht="59.25" x14ac:dyDescent="0.25">
      <c r="A7" s="43" t="s">
        <v>2</v>
      </c>
      <c r="B7" s="43" t="s">
        <v>0</v>
      </c>
      <c r="C7" s="43" t="s">
        <v>144</v>
      </c>
      <c r="D7" s="43" t="s">
        <v>145</v>
      </c>
      <c r="E7" s="43" t="s">
        <v>146</v>
      </c>
      <c r="F7" s="43" t="s">
        <v>147</v>
      </c>
      <c r="G7" s="43" t="s">
        <v>148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123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35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36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36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36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36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37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40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40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40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40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27"/>
  <sheetViews>
    <sheetView topLeftCell="E3" zoomScale="110" zoomScaleNormal="110" workbookViewId="0">
      <selection activeCell="A10" sqref="A10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66" t="s">
        <v>79</v>
      </c>
      <c r="B2" s="366"/>
      <c r="C2" s="358">
        <f>+'Т1 - број запослених'!C2:L2</f>
        <v>0</v>
      </c>
      <c r="D2" s="358"/>
      <c r="E2" s="358"/>
      <c r="F2" s="358"/>
    </row>
    <row r="3" spans="1:15" x14ac:dyDescent="0.25">
      <c r="A3" s="7"/>
      <c r="B3" s="7"/>
    </row>
    <row r="4" spans="1:15" ht="15.75" x14ac:dyDescent="0.25">
      <c r="C4" s="334" t="s">
        <v>149</v>
      </c>
      <c r="D4" s="334"/>
      <c r="E4" s="334"/>
      <c r="F4" s="334"/>
      <c r="G4" s="334"/>
      <c r="H4" s="334"/>
      <c r="I4" s="13"/>
      <c r="J4" s="13"/>
    </row>
    <row r="6" spans="1:15" ht="19.5" customHeight="1" x14ac:dyDescent="0.3">
      <c r="B6" s="238" t="s">
        <v>104</v>
      </c>
      <c r="C6" s="370">
        <v>2018</v>
      </c>
      <c r="D6" s="370"/>
      <c r="E6" s="370"/>
      <c r="F6" s="370"/>
      <c r="G6" s="370"/>
      <c r="H6" s="370"/>
      <c r="I6" s="355">
        <v>2019</v>
      </c>
      <c r="J6" s="356"/>
      <c r="K6" s="356"/>
      <c r="L6" s="357"/>
    </row>
    <row r="7" spans="1:15" ht="37.5" customHeight="1" x14ac:dyDescent="0.25">
      <c r="A7" s="359" t="s">
        <v>2</v>
      </c>
      <c r="B7" s="367" t="s">
        <v>0</v>
      </c>
      <c r="C7" s="362" t="s">
        <v>85</v>
      </c>
      <c r="D7" s="363"/>
      <c r="E7" s="362" t="s">
        <v>150</v>
      </c>
      <c r="F7" s="363"/>
      <c r="G7" s="359" t="s">
        <v>151</v>
      </c>
      <c r="H7" s="359" t="s">
        <v>152</v>
      </c>
      <c r="I7" s="364" t="s">
        <v>153</v>
      </c>
      <c r="J7" s="365"/>
      <c r="K7" s="359" t="s">
        <v>154</v>
      </c>
      <c r="L7" s="359" t="s">
        <v>155</v>
      </c>
    </row>
    <row r="8" spans="1:15" ht="30" customHeight="1" x14ac:dyDescent="0.25">
      <c r="A8" s="360"/>
      <c r="B8" s="368"/>
      <c r="C8" s="359" t="s">
        <v>40</v>
      </c>
      <c r="D8" s="50" t="s">
        <v>64</v>
      </c>
      <c r="E8" s="359" t="s">
        <v>40</v>
      </c>
      <c r="F8" s="50" t="s">
        <v>64</v>
      </c>
      <c r="G8" s="360"/>
      <c r="H8" s="360"/>
      <c r="I8" s="359" t="s">
        <v>40</v>
      </c>
      <c r="J8" s="50" t="s">
        <v>64</v>
      </c>
      <c r="K8" s="360"/>
      <c r="L8" s="360"/>
    </row>
    <row r="9" spans="1:15" ht="56.25" customHeight="1" x14ac:dyDescent="0.25">
      <c r="A9" s="361"/>
      <c r="B9" s="369"/>
      <c r="C9" s="361"/>
      <c r="D9" s="80"/>
      <c r="E9" s="361"/>
      <c r="F9" s="80"/>
      <c r="G9" s="361"/>
      <c r="H9" s="361"/>
      <c r="I9" s="361"/>
      <c r="J9" s="80"/>
      <c r="K9" s="361"/>
      <c r="L9" s="361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40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40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x14ac:dyDescent="0.25">
      <c r="A15" s="340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x14ac:dyDescent="0.25">
      <c r="A16" s="340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40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40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0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0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40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40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40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48"/>
  <sheetViews>
    <sheetView view="pageBreakPreview" zoomScale="80" zoomScaleNormal="60" zoomScaleSheetLayoutView="80" workbookViewId="0">
      <selection activeCell="L5" sqref="L5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34" t="s">
        <v>79</v>
      </c>
      <c r="B2" s="334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34" t="s">
        <v>178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105</v>
      </c>
    </row>
    <row r="7" spans="1:25" ht="18.75" customHeight="1" x14ac:dyDescent="0.25">
      <c r="A7" s="378" t="s">
        <v>2</v>
      </c>
      <c r="B7" s="378" t="s">
        <v>14</v>
      </c>
      <c r="C7" s="371" t="s">
        <v>15</v>
      </c>
      <c r="D7" s="371" t="s">
        <v>16</v>
      </c>
      <c r="E7" s="374" t="s">
        <v>36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75"/>
      <c r="R7" s="371" t="s">
        <v>20</v>
      </c>
      <c r="S7" s="371" t="s">
        <v>22</v>
      </c>
      <c r="T7" s="371" t="s">
        <v>73</v>
      </c>
      <c r="U7" s="371" t="s">
        <v>78</v>
      </c>
      <c r="V7" s="371" t="s">
        <v>80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9"/>
      <c r="B8" s="379"/>
      <c r="C8" s="372"/>
      <c r="D8" s="372"/>
      <c r="E8" s="374" t="s">
        <v>81</v>
      </c>
      <c r="F8" s="375"/>
      <c r="G8" s="374" t="s">
        <v>76</v>
      </c>
      <c r="H8" s="375"/>
      <c r="I8" s="374" t="s">
        <v>35</v>
      </c>
      <c r="J8" s="375"/>
      <c r="K8" s="374" t="s">
        <v>46</v>
      </c>
      <c r="L8" s="375"/>
      <c r="M8" s="374" t="s">
        <v>17</v>
      </c>
      <c r="N8" s="375"/>
      <c r="O8" s="374" t="s">
        <v>18</v>
      </c>
      <c r="P8" s="375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80"/>
      <c r="B9" s="380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4" t="s">
        <v>72</v>
      </c>
      <c r="U34" s="375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76">
        <f>W32</f>
        <v>0</v>
      </c>
      <c r="U35" s="377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25"/>
  <sheetViews>
    <sheetView topLeftCell="H1" zoomScaleNormal="100" workbookViewId="0">
      <selection activeCell="B8" sqref="B8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34" t="s">
        <v>79</v>
      </c>
      <c r="B2" s="334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156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77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2">
        <v>2018</v>
      </c>
      <c r="L6" s="383"/>
      <c r="M6" s="383"/>
      <c r="N6" s="384"/>
      <c r="O6" s="382">
        <v>2019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123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x14ac:dyDescent="0.2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 x14ac:dyDescent="0.25">
      <c r="A11" s="340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x14ac:dyDescent="0.25">
      <c r="A12" s="340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x14ac:dyDescent="0.25">
      <c r="A13" s="340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x14ac:dyDescent="0.25">
      <c r="A14" s="340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40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40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 x14ac:dyDescent="0.25">
      <c r="A20" s="340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40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40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40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40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T43"/>
  <sheetViews>
    <sheetView topLeftCell="F1" zoomScale="120" zoomScaleNormal="120" workbookViewId="0">
      <selection activeCell="T9" sqref="T9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 x14ac:dyDescent="0.25">
      <c r="A2" s="366" t="s">
        <v>79</v>
      </c>
      <c r="B2" s="366"/>
      <c r="C2" s="250"/>
      <c r="D2" s="250"/>
      <c r="E2" s="406">
        <f>+'Т1 - број запослених'!C2:L2</f>
        <v>0</v>
      </c>
      <c r="F2" s="406"/>
      <c r="G2" s="406"/>
      <c r="H2" s="406"/>
      <c r="I2" s="406"/>
      <c r="J2" s="406"/>
      <c r="K2" s="406"/>
      <c r="L2" s="406"/>
      <c r="M2" s="406"/>
      <c r="N2" s="57"/>
      <c r="O2" s="57"/>
      <c r="P2" s="57"/>
      <c r="Q2" s="57"/>
      <c r="R2" s="57"/>
      <c r="S2" s="57"/>
    </row>
    <row r="4" spans="1:20" ht="15.75" x14ac:dyDescent="0.25">
      <c r="B4" s="13" t="s">
        <v>157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B5" s="257"/>
      <c r="C5" s="257"/>
      <c r="D5" s="257"/>
      <c r="S5" s="386" t="s">
        <v>121</v>
      </c>
      <c r="T5" s="386"/>
    </row>
    <row r="6" spans="1:20" x14ac:dyDescent="0.25">
      <c r="A6" s="393" t="s">
        <v>2</v>
      </c>
      <c r="B6" s="407" t="s">
        <v>0</v>
      </c>
      <c r="C6" s="408" t="s">
        <v>158</v>
      </c>
      <c r="D6" s="408" t="s">
        <v>159</v>
      </c>
      <c r="E6" s="408" t="s">
        <v>160</v>
      </c>
      <c r="F6" s="408" t="s">
        <v>161</v>
      </c>
      <c r="G6" s="402" t="s">
        <v>162</v>
      </c>
      <c r="H6" s="402" t="s">
        <v>163</v>
      </c>
      <c r="I6" s="402" t="s">
        <v>164</v>
      </c>
      <c r="J6" s="402" t="s">
        <v>165</v>
      </c>
      <c r="K6" s="403" t="s">
        <v>166</v>
      </c>
      <c r="L6" s="403" t="s">
        <v>167</v>
      </c>
      <c r="M6" s="401" t="s">
        <v>168</v>
      </c>
      <c r="N6" s="401" t="s">
        <v>169</v>
      </c>
      <c r="O6" s="397" t="s">
        <v>170</v>
      </c>
      <c r="P6" s="397" t="s">
        <v>171</v>
      </c>
      <c r="Q6" s="400" t="s">
        <v>172</v>
      </c>
      <c r="R6" s="400" t="s">
        <v>173</v>
      </c>
      <c r="S6" s="387" t="s">
        <v>120</v>
      </c>
      <c r="T6" s="390" t="s">
        <v>174</v>
      </c>
    </row>
    <row r="7" spans="1:20" ht="15" customHeight="1" x14ac:dyDescent="0.25">
      <c r="A7" s="393"/>
      <c r="B7" s="407"/>
      <c r="C7" s="408"/>
      <c r="D7" s="408"/>
      <c r="E7" s="408"/>
      <c r="F7" s="408"/>
      <c r="G7" s="402"/>
      <c r="H7" s="402"/>
      <c r="I7" s="402"/>
      <c r="J7" s="402"/>
      <c r="K7" s="404"/>
      <c r="L7" s="404"/>
      <c r="M7" s="401"/>
      <c r="N7" s="401"/>
      <c r="O7" s="398"/>
      <c r="P7" s="398"/>
      <c r="Q7" s="400"/>
      <c r="R7" s="400"/>
      <c r="S7" s="388"/>
      <c r="T7" s="391"/>
    </row>
    <row r="8" spans="1:20" s="46" customFormat="1" ht="84" customHeight="1" x14ac:dyDescent="0.25">
      <c r="A8" s="393"/>
      <c r="B8" s="407"/>
      <c r="C8" s="408"/>
      <c r="D8" s="408"/>
      <c r="E8" s="408"/>
      <c r="F8" s="408"/>
      <c r="G8" s="402"/>
      <c r="H8" s="402"/>
      <c r="I8" s="402"/>
      <c r="J8" s="402"/>
      <c r="K8" s="405"/>
      <c r="L8" s="405"/>
      <c r="M8" s="401"/>
      <c r="N8" s="401"/>
      <c r="O8" s="399"/>
      <c r="P8" s="399"/>
      <c r="Q8" s="400"/>
      <c r="R8" s="400"/>
      <c r="S8" s="389"/>
      <c r="T8" s="392"/>
    </row>
    <row r="9" spans="1:20" x14ac:dyDescent="0.25">
      <c r="A9" s="258">
        <v>1</v>
      </c>
      <c r="B9" s="284" t="s">
        <v>123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 x14ac:dyDescent="0.25">
      <c r="A10" s="393">
        <v>2</v>
      </c>
      <c r="B10" s="284" t="s">
        <v>117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 x14ac:dyDescent="0.25">
      <c r="A11" s="393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 x14ac:dyDescent="0.25">
      <c r="A12" s="393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 x14ac:dyDescent="0.25">
      <c r="A13" s="393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 x14ac:dyDescent="0.25">
      <c r="A14" s="393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 x14ac:dyDescent="0.25">
      <c r="A15" s="393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 x14ac:dyDescent="0.25">
      <c r="A16" s="393"/>
      <c r="B16" s="281" t="s">
        <v>107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 x14ac:dyDescent="0.25">
      <c r="A17" s="393">
        <v>3</v>
      </c>
      <c r="B17" s="280" t="s">
        <v>118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 x14ac:dyDescent="0.25">
      <c r="A18" s="393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 x14ac:dyDescent="0.25">
      <c r="A19" s="393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 x14ac:dyDescent="0.25">
      <c r="A20" s="393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 x14ac:dyDescent="0.25">
      <c r="A21" s="393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 x14ac:dyDescent="0.25">
      <c r="A22" s="393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 x14ac:dyDescent="0.25">
      <c r="A23" s="393"/>
      <c r="B23" s="280" t="s">
        <v>108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 x14ac:dyDescent="0.25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 x14ac:dyDescent="0.25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 x14ac:dyDescent="0.25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 x14ac:dyDescent="0.25">
      <c r="A27" s="394">
        <v>7</v>
      </c>
      <c r="B27" s="282" t="s">
        <v>119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x14ac:dyDescent="0.25">
      <c r="A28" s="394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 x14ac:dyDescent="0.25">
      <c r="A29" s="394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 x14ac:dyDescent="0.25">
      <c r="A30" s="394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 x14ac:dyDescent="0.25">
      <c r="A31" s="394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 x14ac:dyDescent="0.25">
      <c r="A32" s="394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 x14ac:dyDescent="0.25">
      <c r="A33" s="394"/>
      <c r="B33" s="278" t="s">
        <v>109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 x14ac:dyDescent="0.25">
      <c r="A34" s="394"/>
      <c r="B34" s="278" t="s">
        <v>110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 x14ac:dyDescent="0.25">
      <c r="A35" s="394"/>
      <c r="B35" s="278" t="s">
        <v>111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 x14ac:dyDescent="0.25">
      <c r="A36" s="394"/>
      <c r="B36" s="278" t="s">
        <v>112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 x14ac:dyDescent="0.25">
      <c r="A37" s="394"/>
      <c r="B37" s="278" t="s">
        <v>113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 x14ac:dyDescent="0.25">
      <c r="A38" s="394"/>
      <c r="B38" s="262" t="s">
        <v>114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 x14ac:dyDescent="0.25">
      <c r="A39" s="395">
        <v>8</v>
      </c>
      <c r="B39" s="396" t="s">
        <v>115</v>
      </c>
      <c r="C39" s="385">
        <f>C26+C38</f>
        <v>0</v>
      </c>
      <c r="D39" s="385">
        <f>D26+D38</f>
        <v>0</v>
      </c>
      <c r="E39" s="385">
        <f t="shared" ref="E39:N39" si="4">E26+E38</f>
        <v>0</v>
      </c>
      <c r="F39" s="385">
        <f t="shared" si="4"/>
        <v>0</v>
      </c>
      <c r="G39" s="385">
        <f t="shared" si="4"/>
        <v>0</v>
      </c>
      <c r="H39" s="385">
        <f t="shared" si="4"/>
        <v>0</v>
      </c>
      <c r="I39" s="385">
        <f t="shared" si="4"/>
        <v>0</v>
      </c>
      <c r="J39" s="385">
        <f t="shared" si="4"/>
        <v>0</v>
      </c>
      <c r="K39" s="385">
        <f t="shared" si="4"/>
        <v>0</v>
      </c>
      <c r="L39" s="385">
        <f t="shared" si="4"/>
        <v>0</v>
      </c>
      <c r="M39" s="385">
        <f t="shared" si="4"/>
        <v>0</v>
      </c>
      <c r="N39" s="385">
        <f t="shared" si="4"/>
        <v>0</v>
      </c>
      <c r="O39" s="385">
        <f t="shared" ref="O39:Q39" si="5">O26+O38</f>
        <v>0</v>
      </c>
      <c r="P39" s="385">
        <f t="shared" si="5"/>
        <v>0</v>
      </c>
      <c r="Q39" s="385">
        <f t="shared" si="5"/>
        <v>0</v>
      </c>
      <c r="R39" s="385">
        <f>R26+R38</f>
        <v>0</v>
      </c>
      <c r="S39" s="385">
        <f>S26+S38</f>
        <v>0</v>
      </c>
      <c r="T39" s="385">
        <f t="shared" ref="T39" si="6">T26+T38</f>
        <v>0</v>
      </c>
    </row>
    <row r="40" spans="1:20" x14ac:dyDescent="0.25">
      <c r="A40" s="395"/>
      <c r="B40" s="396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</row>
    <row r="42" spans="1:20" ht="18.75" x14ac:dyDescent="0.3">
      <c r="B42" s="264" t="s">
        <v>116</v>
      </c>
      <c r="C42" s="264"/>
      <c r="D42" s="264"/>
      <c r="E42" s="264"/>
      <c r="F42" s="265"/>
      <c r="G42" s="265"/>
      <c r="H42" s="265"/>
      <c r="I42" s="265"/>
      <c r="J42" s="265"/>
    </row>
    <row r="43" spans="1:20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mergeCells count="4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Ivan</cp:lastModifiedBy>
  <cp:lastPrinted>2017-10-29T16:05:30Z</cp:lastPrinted>
  <dcterms:created xsi:type="dcterms:W3CDTF">2015-10-27T15:40:46Z</dcterms:created>
  <dcterms:modified xsi:type="dcterms:W3CDTF">2018-07-31T13:20:57Z</dcterms:modified>
</cp:coreProperties>
</file>